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P.61" sheetId="1" r:id="rId1"/>
    <sheet name="p.62" sheetId="2" r:id="rId2"/>
    <sheet name="p.63" sheetId="3" r:id="rId3"/>
    <sheet name="p.64" sheetId="4" r:id="rId4"/>
    <sheet name="p.65" sheetId="5" r:id="rId5"/>
  </sheets>
  <definedNames>
    <definedName name="_xlnm.Print_Area" localSheetId="0">'P.61'!$A$1:$BN$35</definedName>
    <definedName name="_xlnm.Print_Area" localSheetId="1">'p.62'!$A$1:$P$33</definedName>
  </definedNames>
  <calcPr fullCalcOnLoad="1"/>
</workbook>
</file>

<file path=xl/sharedStrings.xml><?xml version="1.0" encoding="utf-8"?>
<sst xmlns="http://schemas.openxmlformats.org/spreadsheetml/2006/main" count="188" uniqueCount="142">
  <si>
    <t>計</t>
  </si>
  <si>
    <t>総数</t>
  </si>
  <si>
    <t>その他</t>
  </si>
  <si>
    <t>浄化槽汚泥</t>
  </si>
  <si>
    <t>し　尿</t>
  </si>
  <si>
    <t>２００ｍｌの献血</t>
  </si>
  <si>
    <t>４００ｍｌの献血</t>
  </si>
  <si>
    <t>騒音</t>
  </si>
  <si>
    <t>振動</t>
  </si>
  <si>
    <t>悪臭</t>
  </si>
  <si>
    <t>(１)　公害の種類別処理件数</t>
  </si>
  <si>
    <t>(２)　被害の発生地域別処理状況</t>
  </si>
  <si>
    <t>都市計画区域</t>
  </si>
  <si>
    <t>紙類</t>
  </si>
  <si>
    <t>金属類</t>
  </si>
  <si>
    <t>ガラス類</t>
  </si>
  <si>
    <t>年　度</t>
  </si>
  <si>
    <t>（2）　予防接種事業</t>
  </si>
  <si>
    <t>健 康 教 育　　　参加延人員</t>
  </si>
  <si>
    <t>健 康 相 談　　　参加延人員</t>
  </si>
  <si>
    <t>収 集</t>
  </si>
  <si>
    <t>持 込</t>
  </si>
  <si>
    <t>汚　泥</t>
  </si>
  <si>
    <t>年度</t>
  </si>
  <si>
    <t>受講者数</t>
  </si>
  <si>
    <t>処理区域人口(人）</t>
  </si>
  <si>
    <t>処理量（ｋｌ）</t>
  </si>
  <si>
    <t>し尿</t>
  </si>
  <si>
    <t>資料：健康管理センター</t>
  </si>
  <si>
    <t>　　単位：人</t>
  </si>
  <si>
    <t>単位：人</t>
  </si>
  <si>
    <t>資料：健康管理センター　</t>
  </si>
  <si>
    <t>単位：件</t>
  </si>
  <si>
    <t>単位：回、人</t>
  </si>
  <si>
    <t>単位：t､ｋｌ</t>
  </si>
  <si>
    <t>資料：環境水道課</t>
  </si>
  <si>
    <t>資料：環境水道課</t>
  </si>
  <si>
    <t>（1）　母子保健事業</t>
  </si>
  <si>
    <t>③離乳食教室受講者数</t>
  </si>
  <si>
    <t>④乳児健康診査受診者数</t>
  </si>
  <si>
    <t>推進員数</t>
  </si>
  <si>
    <t>リサイクル</t>
  </si>
  <si>
    <t>（3）　健康づくり地区活動</t>
  </si>
  <si>
    <t>健康づくり推進員</t>
  </si>
  <si>
    <t>いきいき元気塾</t>
  </si>
  <si>
    <t>（4）　特定健診・特定保健指導（国民健康保険）</t>
  </si>
  <si>
    <t>男</t>
  </si>
  <si>
    <t>女</t>
  </si>
  <si>
    <t>特定保健指導</t>
  </si>
  <si>
    <t>対象者数</t>
  </si>
  <si>
    <t>該当者</t>
  </si>
  <si>
    <t>資料：町民保健課</t>
  </si>
  <si>
    <t>各種がん検診</t>
  </si>
  <si>
    <t>胃 がん検診</t>
  </si>
  <si>
    <t>大腸がん検診</t>
  </si>
  <si>
    <t>乳がん検診</t>
  </si>
  <si>
    <t>肺がん検診</t>
  </si>
  <si>
    <t>BCG</t>
  </si>
  <si>
    <t>日本脳炎</t>
  </si>
  <si>
    <t>不活化
ポリオ</t>
  </si>
  <si>
    <t>二種
混合</t>
  </si>
  <si>
    <t>三種
混合</t>
  </si>
  <si>
    <t>四種
混合</t>
  </si>
  <si>
    <t>－</t>
  </si>
  <si>
    <t>子宮がん検診</t>
  </si>
  <si>
    <t>内臓脂肪症候群</t>
  </si>
  <si>
    <t>予備群</t>
  </si>
  <si>
    <t>ヒブ</t>
  </si>
  <si>
    <t>水痘</t>
  </si>
  <si>
    <t>第１種低層住居専用地域</t>
  </si>
  <si>
    <t>第１種中高層住居専用地域</t>
  </si>
  <si>
    <t>第２種中高層住居専用地域</t>
  </si>
  <si>
    <t>都市計画区域内用途地域外</t>
  </si>
  <si>
    <t>準工業　　地域</t>
  </si>
  <si>
    <t>高齢者 肺炎       球菌</t>
  </si>
  <si>
    <t>子ども　　　肺炎　　　球菌</t>
  </si>
  <si>
    <t>注１　特定健診・特定保健指導は平成20年度より開始</t>
  </si>
  <si>
    <t>大気
汚染</t>
  </si>
  <si>
    <t>水質
汚濁</t>
  </si>
  <si>
    <t>地盤
沈下</t>
  </si>
  <si>
    <t>土壌
汚染</t>
  </si>
  <si>
    <t>工業
地域</t>
  </si>
  <si>
    <t>工業
専用
地域</t>
  </si>
  <si>
    <t>近隣
商業
地帯</t>
  </si>
  <si>
    <t>第１種
住居
地域</t>
  </si>
  <si>
    <t>注１　①、⑤、⑥、⑦は実数　②、③、④は延べ人数</t>
  </si>
  <si>
    <t>受診者数</t>
  </si>
  <si>
    <t>年　度</t>
  </si>
  <si>
    <t>合　計</t>
  </si>
  <si>
    <t>人口1人当たり
排出量（l）</t>
  </si>
  <si>
    <t>収集区域
世帯数（戸）</t>
  </si>
  <si>
    <t>可　　燃</t>
  </si>
  <si>
    <t>不　　燃</t>
  </si>
  <si>
    <t>総　数</t>
  </si>
  <si>
    <t>典型７公害</t>
  </si>
  <si>
    <t>都市
計画
区域外</t>
  </si>
  <si>
    <t>総　計</t>
  </si>
  <si>
    <t>公　　共</t>
  </si>
  <si>
    <t>団　　体</t>
  </si>
  <si>
    <t>回　収　量　（ｔ）</t>
  </si>
  <si>
    <t>12　保健・医療・環境</t>
  </si>
  <si>
    <t>年度</t>
  </si>
  <si>
    <t>高齢者
インフル
エンザ</t>
  </si>
  <si>
    <t>⑦３歳児健康
診査受診者数</t>
  </si>
  <si>
    <t>B型
肝炎</t>
  </si>
  <si>
    <t>麻疹風疹混合
ワクチン</t>
  </si>
  <si>
    <t>おたふく
かぜ</t>
  </si>
  <si>
    <t>ロタ
ウイルス
感染症</t>
  </si>
  <si>
    <t>（左下へ続く）</t>
  </si>
  <si>
    <t>（5）　健康増進事業</t>
  </si>
  <si>
    <t>注１　(　)は小林市へ</t>
  </si>
  <si>
    <t>　　単位：回</t>
  </si>
  <si>
    <t>令和 元</t>
  </si>
  <si>
    <t>資料：環境水道課</t>
  </si>
  <si>
    <t>71．保健活動</t>
  </si>
  <si>
    <t>72．献血実施状況</t>
  </si>
  <si>
    <t>73．し尿処理状況</t>
  </si>
  <si>
    <t>74．年度別ごみ発生量</t>
  </si>
  <si>
    <t>75．公害苦情件数</t>
  </si>
  <si>
    <t>76．リサイクル事業</t>
  </si>
  <si>
    <t>注２　令和2年度の⑥はコロナの為中止</t>
  </si>
  <si>
    <t>*平成26年に食生活改善推進員から食生活向上員へ</t>
  </si>
  <si>
    <t>開催数</t>
  </si>
  <si>
    <t>食生活向上員*</t>
  </si>
  <si>
    <t>令和　元</t>
  </si>
  <si>
    <t>令和 元</t>
  </si>
  <si>
    <t>注１　令和2年度の健康教育は全て個別対応に変更</t>
  </si>
  <si>
    <t>注２　老人保健事業は平成19年度で終了。平成20年度からは、健康増進事業へ変更。</t>
  </si>
  <si>
    <t>平成30</t>
  </si>
  <si>
    <t>61　保健・医療・環境</t>
  </si>
  <si>
    <t>保健・医療・環境　62</t>
  </si>
  <si>
    <t>63　保健・医療・環境</t>
  </si>
  <si>
    <t>保健・医療・環境　64</t>
  </si>
  <si>
    <t>65　保健・医療・環境</t>
  </si>
  <si>
    <t>2,691　
(1,414)</t>
  </si>
  <si>
    <t>平成5</t>
  </si>
  <si>
    <t>令和　元</t>
  </si>
  <si>
    <t>HPV</t>
  </si>
  <si>
    <t>①母子健康手帳　　　　交付数</t>
  </si>
  <si>
    <t>②パパママ
教室受講者数</t>
  </si>
  <si>
    <t>⑤1歳6か月児　　健康診査　　　　　　受診者数</t>
  </si>
  <si>
    <t>⑥２歳6か月児歯科健康診査受診者数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</si>
</sst>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38" fontId="3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2" xfId="49" applyFont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3" fillId="0" borderId="14" xfId="49" applyFont="1" applyFill="1" applyBorder="1" applyAlignment="1">
      <alignment horizontal="right"/>
    </xf>
    <xf numFmtId="38" fontId="3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 vertical="top"/>
    </xf>
    <xf numFmtId="38" fontId="3" fillId="0" borderId="15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0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 vertical="center" wrapText="1"/>
    </xf>
    <xf numFmtId="38" fontId="0" fillId="0" borderId="0" xfId="49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8" fontId="3" fillId="0" borderId="0" xfId="49" applyFont="1" applyFill="1" applyAlignment="1">
      <alignment horizontal="left"/>
    </xf>
    <xf numFmtId="38" fontId="3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/>
    </xf>
    <xf numFmtId="38" fontId="9" fillId="0" borderId="0" xfId="49" applyFont="1" applyFill="1" applyAlignment="1">
      <alignment horizontal="center"/>
    </xf>
    <xf numFmtId="38" fontId="11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left" vertical="top" wrapText="1"/>
    </xf>
    <xf numFmtId="38" fontId="5" fillId="0" borderId="0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left"/>
    </xf>
    <xf numFmtId="38" fontId="0" fillId="0" borderId="15" xfId="49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38" fontId="3" fillId="0" borderId="16" xfId="49" applyFont="1" applyFill="1" applyBorder="1" applyAlignment="1">
      <alignment horizontal="center" vertical="center" shrinkToFit="1"/>
    </xf>
    <xf numFmtId="38" fontId="3" fillId="0" borderId="24" xfId="49" applyFont="1" applyFill="1" applyBorder="1" applyAlignment="1">
      <alignment horizontal="center" vertical="center" shrinkToFit="1"/>
    </xf>
    <xf numFmtId="38" fontId="3" fillId="0" borderId="25" xfId="49" applyFont="1" applyFill="1" applyBorder="1" applyAlignment="1">
      <alignment horizontal="center" vertical="center" shrinkToFit="1"/>
    </xf>
    <xf numFmtId="38" fontId="3" fillId="0" borderId="22" xfId="49" applyFont="1" applyFill="1" applyBorder="1" applyAlignment="1">
      <alignment horizontal="center" vertical="center" shrinkToFit="1"/>
    </xf>
    <xf numFmtId="38" fontId="3" fillId="0" borderId="23" xfId="49" applyFont="1" applyFill="1" applyBorder="1" applyAlignment="1">
      <alignment horizontal="center" vertical="center" shrinkToFit="1"/>
    </xf>
    <xf numFmtId="38" fontId="3" fillId="0" borderId="26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 vertical="top" wrapText="1"/>
    </xf>
    <xf numFmtId="38" fontId="3" fillId="0" borderId="27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 wrapText="1"/>
    </xf>
    <xf numFmtId="38" fontId="5" fillId="0" borderId="23" xfId="49" applyFont="1" applyFill="1" applyBorder="1" applyAlignment="1">
      <alignment horizontal="center" vertical="center" wrapText="1"/>
    </xf>
    <xf numFmtId="38" fontId="5" fillId="0" borderId="26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center" vertical="center" shrinkToFit="1"/>
    </xf>
    <xf numFmtId="38" fontId="5" fillId="0" borderId="23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/>
    </xf>
    <xf numFmtId="38" fontId="9" fillId="0" borderId="0" xfId="49" applyFont="1" applyFill="1" applyAlignment="1">
      <alignment horizontal="center"/>
    </xf>
    <xf numFmtId="38" fontId="11" fillId="0" borderId="0" xfId="49" applyFont="1" applyFill="1" applyAlignment="1">
      <alignment horizontal="center"/>
    </xf>
    <xf numFmtId="38" fontId="6" fillId="0" borderId="22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 wrapText="1"/>
    </xf>
    <xf numFmtId="38" fontId="6" fillId="0" borderId="23" xfId="49" applyFont="1" applyFill="1" applyBorder="1" applyAlignment="1">
      <alignment horizontal="center" vertical="center" wrapText="1"/>
    </xf>
    <xf numFmtId="38" fontId="6" fillId="0" borderId="26" xfId="49" applyFont="1" applyFill="1" applyBorder="1" applyAlignment="1">
      <alignment horizontal="center" vertical="center" wrapText="1"/>
    </xf>
    <xf numFmtId="38" fontId="6" fillId="0" borderId="31" xfId="49" applyFont="1" applyFill="1" applyBorder="1" applyAlignment="1">
      <alignment horizontal="center" vertical="center" wrapText="1"/>
    </xf>
    <xf numFmtId="38" fontId="6" fillId="0" borderId="27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left"/>
    </xf>
    <xf numFmtId="38" fontId="5" fillId="0" borderId="27" xfId="49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8" fontId="1" fillId="0" borderId="22" xfId="49" applyFont="1" applyFill="1" applyBorder="1" applyAlignment="1">
      <alignment horizontal="center" vertical="center" wrapText="1"/>
    </xf>
    <xf numFmtId="38" fontId="1" fillId="0" borderId="23" xfId="49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 wrapText="1"/>
    </xf>
    <xf numFmtId="38" fontId="3" fillId="0" borderId="24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38" fontId="3" fillId="0" borderId="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vertical="center"/>
    </xf>
    <xf numFmtId="38" fontId="3" fillId="0" borderId="11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 wrapText="1"/>
    </xf>
    <xf numFmtId="38" fontId="0" fillId="0" borderId="25" xfId="49" applyFont="1" applyBorder="1" applyAlignment="1">
      <alignment horizontal="center" vertical="center" wrapText="1"/>
    </xf>
    <xf numFmtId="38" fontId="0" fillId="0" borderId="20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0" fillId="0" borderId="32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3" fillId="0" borderId="0" xfId="49" applyFont="1" applyAlignment="1">
      <alignment horizontal="right"/>
    </xf>
    <xf numFmtId="38" fontId="3" fillId="0" borderId="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3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182" fontId="0" fillId="0" borderId="13" xfId="49" applyNumberFormat="1" applyFont="1" applyFill="1" applyBorder="1" applyAlignment="1">
      <alignment horizontal="center" vertical="center"/>
    </xf>
    <xf numFmtId="182" fontId="0" fillId="0" borderId="0" xfId="49" applyNumberFormat="1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38" fontId="0" fillId="0" borderId="13" xfId="49" applyFont="1" applyFill="1" applyBorder="1" applyAlignment="1">
      <alignment vertical="center"/>
    </xf>
    <xf numFmtId="182" fontId="0" fillId="0" borderId="12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2" fontId="0" fillId="0" borderId="20" xfId="49" applyNumberFormat="1" applyFont="1" applyFill="1" applyBorder="1" applyAlignment="1">
      <alignment horizontal="center" vertical="center"/>
    </xf>
    <xf numFmtId="182" fontId="0" fillId="0" borderId="32" xfId="49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6.00390625" style="21" customWidth="1"/>
    <col min="2" max="4" width="1.37890625" style="21" customWidth="1"/>
    <col min="5" max="5" width="4.125" style="21" customWidth="1"/>
    <col min="6" max="10" width="1.4921875" style="21" customWidth="1"/>
    <col min="11" max="66" width="1.37890625" style="21" customWidth="1"/>
    <col min="67" max="16384" width="9.00390625" style="22" customWidth="1"/>
  </cols>
  <sheetData>
    <row r="1" spans="1:11" ht="13.5">
      <c r="A1" s="121" t="s">
        <v>129</v>
      </c>
      <c r="B1" s="121"/>
      <c r="C1" s="121"/>
      <c r="D1" s="121"/>
      <c r="E1" s="121"/>
      <c r="F1" s="121"/>
      <c r="G1" s="121"/>
      <c r="H1" s="121"/>
      <c r="I1" s="121"/>
      <c r="J1" s="20"/>
      <c r="K1" s="20"/>
    </row>
    <row r="2" spans="2:11" ht="13.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66" ht="18" customHeight="1">
      <c r="B3" s="98" t="s">
        <v>100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55"/>
      <c r="BN3" s="55"/>
    </row>
    <row r="4" spans="2:6" ht="13.5">
      <c r="B4" s="20"/>
      <c r="C4" s="20"/>
      <c r="D4" s="20"/>
      <c r="E4" s="20"/>
      <c r="F4" s="20"/>
    </row>
    <row r="5" spans="2:66" ht="17.25">
      <c r="B5" s="99" t="s">
        <v>114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56"/>
      <c r="BN5" s="56"/>
    </row>
    <row r="6" spans="2:66" ht="14.25" thickBot="1">
      <c r="B6" s="17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AR6" s="97" t="s">
        <v>29</v>
      </c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51"/>
      <c r="BN6" s="51"/>
    </row>
    <row r="7" spans="2:68" ht="49.5" customHeight="1" thickTop="1">
      <c r="B7" s="105" t="s">
        <v>101</v>
      </c>
      <c r="C7" s="105"/>
      <c r="D7" s="105"/>
      <c r="E7" s="106"/>
      <c r="F7" s="86" t="s">
        <v>138</v>
      </c>
      <c r="G7" s="87"/>
      <c r="H7" s="87"/>
      <c r="I7" s="87"/>
      <c r="J7" s="87"/>
      <c r="K7" s="87"/>
      <c r="L7" s="87"/>
      <c r="M7" s="87"/>
      <c r="N7" s="88"/>
      <c r="O7" s="86" t="s">
        <v>139</v>
      </c>
      <c r="P7" s="87"/>
      <c r="Q7" s="87"/>
      <c r="R7" s="87"/>
      <c r="S7" s="87"/>
      <c r="T7" s="87"/>
      <c r="U7" s="87"/>
      <c r="V7" s="88"/>
      <c r="W7" s="86" t="s">
        <v>38</v>
      </c>
      <c r="X7" s="87"/>
      <c r="Y7" s="87"/>
      <c r="Z7" s="87"/>
      <c r="AA7" s="87"/>
      <c r="AB7" s="87"/>
      <c r="AC7" s="87"/>
      <c r="AD7" s="87"/>
      <c r="AE7" s="88"/>
      <c r="AF7" s="86" t="s">
        <v>39</v>
      </c>
      <c r="AG7" s="87"/>
      <c r="AH7" s="87"/>
      <c r="AI7" s="87"/>
      <c r="AJ7" s="87"/>
      <c r="AK7" s="87"/>
      <c r="AL7" s="87"/>
      <c r="AM7" s="88"/>
      <c r="AN7" s="86" t="s">
        <v>140</v>
      </c>
      <c r="AO7" s="87"/>
      <c r="AP7" s="87"/>
      <c r="AQ7" s="87"/>
      <c r="AR7" s="87"/>
      <c r="AS7" s="87"/>
      <c r="AT7" s="87"/>
      <c r="AU7" s="88"/>
      <c r="AV7" s="86" t="s">
        <v>141</v>
      </c>
      <c r="AW7" s="87"/>
      <c r="AX7" s="87"/>
      <c r="AY7" s="87"/>
      <c r="AZ7" s="87"/>
      <c r="BA7" s="87"/>
      <c r="BB7" s="87"/>
      <c r="BC7" s="88"/>
      <c r="BD7" s="86" t="s">
        <v>103</v>
      </c>
      <c r="BE7" s="87"/>
      <c r="BF7" s="87"/>
      <c r="BG7" s="87"/>
      <c r="BH7" s="87"/>
      <c r="BI7" s="87"/>
      <c r="BJ7" s="87"/>
      <c r="BK7" s="87"/>
      <c r="BL7" s="87"/>
      <c r="BM7" s="58"/>
      <c r="BN7" s="58"/>
      <c r="BO7" s="21"/>
      <c r="BP7" s="21"/>
    </row>
    <row r="8" spans="2:68" ht="24.75" customHeight="1">
      <c r="B8" s="78" t="s">
        <v>128</v>
      </c>
      <c r="C8" s="78"/>
      <c r="D8" s="78"/>
      <c r="E8" s="79"/>
      <c r="F8" s="89">
        <v>226</v>
      </c>
      <c r="G8" s="90"/>
      <c r="H8" s="90"/>
      <c r="I8" s="90"/>
      <c r="J8" s="90"/>
      <c r="K8" s="90"/>
      <c r="L8" s="90"/>
      <c r="M8" s="90"/>
      <c r="N8" s="91"/>
      <c r="O8" s="89">
        <v>81</v>
      </c>
      <c r="P8" s="90"/>
      <c r="Q8" s="90"/>
      <c r="R8" s="90"/>
      <c r="S8" s="90"/>
      <c r="T8" s="90"/>
      <c r="U8" s="90"/>
      <c r="V8" s="91"/>
      <c r="W8" s="89">
        <v>84</v>
      </c>
      <c r="X8" s="90"/>
      <c r="Y8" s="90"/>
      <c r="Z8" s="90"/>
      <c r="AA8" s="90"/>
      <c r="AB8" s="90"/>
      <c r="AC8" s="90"/>
      <c r="AD8" s="90"/>
      <c r="AE8" s="91"/>
      <c r="AF8" s="89">
        <v>548</v>
      </c>
      <c r="AG8" s="90"/>
      <c r="AH8" s="90"/>
      <c r="AI8" s="90"/>
      <c r="AJ8" s="90"/>
      <c r="AK8" s="90"/>
      <c r="AL8" s="90"/>
      <c r="AM8" s="91"/>
      <c r="AN8" s="89">
        <v>242</v>
      </c>
      <c r="AO8" s="90"/>
      <c r="AP8" s="90"/>
      <c r="AQ8" s="90"/>
      <c r="AR8" s="90"/>
      <c r="AS8" s="90"/>
      <c r="AT8" s="90"/>
      <c r="AU8" s="91"/>
      <c r="AV8" s="89">
        <v>259</v>
      </c>
      <c r="AW8" s="90"/>
      <c r="AX8" s="90"/>
      <c r="AY8" s="90"/>
      <c r="AZ8" s="90"/>
      <c r="BA8" s="90"/>
      <c r="BB8" s="90"/>
      <c r="BC8" s="91"/>
      <c r="BD8" s="89">
        <v>294</v>
      </c>
      <c r="BE8" s="90"/>
      <c r="BF8" s="90"/>
      <c r="BG8" s="90"/>
      <c r="BH8" s="90"/>
      <c r="BI8" s="90"/>
      <c r="BJ8" s="90"/>
      <c r="BK8" s="90"/>
      <c r="BL8" s="90"/>
      <c r="BM8" s="53"/>
      <c r="BN8" s="53"/>
      <c r="BO8" s="21"/>
      <c r="BP8" s="21"/>
    </row>
    <row r="9" spans="2:68" ht="24.75" customHeight="1">
      <c r="B9" s="78" t="s">
        <v>136</v>
      </c>
      <c r="C9" s="78"/>
      <c r="D9" s="78"/>
      <c r="E9" s="79"/>
      <c r="F9" s="89">
        <v>197</v>
      </c>
      <c r="G9" s="90"/>
      <c r="H9" s="90"/>
      <c r="I9" s="90"/>
      <c r="J9" s="90"/>
      <c r="K9" s="90"/>
      <c r="L9" s="90"/>
      <c r="M9" s="90"/>
      <c r="N9" s="91"/>
      <c r="O9" s="89">
        <v>54</v>
      </c>
      <c r="P9" s="90"/>
      <c r="Q9" s="90"/>
      <c r="R9" s="90"/>
      <c r="S9" s="90"/>
      <c r="T9" s="90"/>
      <c r="U9" s="90"/>
      <c r="V9" s="91"/>
      <c r="W9" s="89">
        <v>55</v>
      </c>
      <c r="X9" s="90"/>
      <c r="Y9" s="90"/>
      <c r="Z9" s="90"/>
      <c r="AA9" s="90"/>
      <c r="AB9" s="90"/>
      <c r="AC9" s="90"/>
      <c r="AD9" s="90"/>
      <c r="AE9" s="91"/>
      <c r="AF9" s="89">
        <v>419</v>
      </c>
      <c r="AG9" s="90"/>
      <c r="AH9" s="90"/>
      <c r="AI9" s="90"/>
      <c r="AJ9" s="90"/>
      <c r="AK9" s="90"/>
      <c r="AL9" s="90"/>
      <c r="AM9" s="91"/>
      <c r="AN9" s="89">
        <v>212</v>
      </c>
      <c r="AO9" s="90"/>
      <c r="AP9" s="90"/>
      <c r="AQ9" s="90"/>
      <c r="AR9" s="90"/>
      <c r="AS9" s="90"/>
      <c r="AT9" s="90"/>
      <c r="AU9" s="91"/>
      <c r="AV9" s="89">
        <v>193</v>
      </c>
      <c r="AW9" s="90"/>
      <c r="AX9" s="90"/>
      <c r="AY9" s="90"/>
      <c r="AZ9" s="90"/>
      <c r="BA9" s="90"/>
      <c r="BB9" s="90"/>
      <c r="BC9" s="91"/>
      <c r="BD9" s="89">
        <v>282</v>
      </c>
      <c r="BE9" s="90"/>
      <c r="BF9" s="90"/>
      <c r="BG9" s="90"/>
      <c r="BH9" s="90"/>
      <c r="BI9" s="90"/>
      <c r="BJ9" s="90"/>
      <c r="BK9" s="90"/>
      <c r="BL9" s="90"/>
      <c r="BM9" s="53"/>
      <c r="BN9" s="53"/>
      <c r="BO9" s="21"/>
      <c r="BP9" s="21"/>
    </row>
    <row r="10" spans="2:68" ht="24.75" customHeight="1">
      <c r="B10" s="78">
        <v>2</v>
      </c>
      <c r="C10" s="78"/>
      <c r="D10" s="78"/>
      <c r="E10" s="79"/>
      <c r="F10" s="89">
        <v>255</v>
      </c>
      <c r="G10" s="90"/>
      <c r="H10" s="90"/>
      <c r="I10" s="90"/>
      <c r="J10" s="90"/>
      <c r="K10" s="90"/>
      <c r="L10" s="90"/>
      <c r="M10" s="90"/>
      <c r="N10" s="91"/>
      <c r="O10" s="89">
        <v>50</v>
      </c>
      <c r="P10" s="90"/>
      <c r="Q10" s="90"/>
      <c r="R10" s="90"/>
      <c r="S10" s="90"/>
      <c r="T10" s="90"/>
      <c r="U10" s="90"/>
      <c r="V10" s="91"/>
      <c r="W10" s="89">
        <v>53</v>
      </c>
      <c r="X10" s="90"/>
      <c r="Y10" s="90"/>
      <c r="Z10" s="90"/>
      <c r="AA10" s="90"/>
      <c r="AB10" s="90"/>
      <c r="AC10" s="90"/>
      <c r="AD10" s="90"/>
      <c r="AE10" s="91"/>
      <c r="AF10" s="89">
        <v>150</v>
      </c>
      <c r="AG10" s="90"/>
      <c r="AH10" s="90"/>
      <c r="AI10" s="90"/>
      <c r="AJ10" s="90"/>
      <c r="AK10" s="90"/>
      <c r="AL10" s="90"/>
      <c r="AM10" s="91"/>
      <c r="AN10" s="89">
        <v>259</v>
      </c>
      <c r="AO10" s="90"/>
      <c r="AP10" s="90"/>
      <c r="AQ10" s="90"/>
      <c r="AR10" s="90"/>
      <c r="AS10" s="90"/>
      <c r="AT10" s="90"/>
      <c r="AU10" s="91"/>
      <c r="AV10" s="89">
        <v>0</v>
      </c>
      <c r="AW10" s="90"/>
      <c r="AX10" s="90"/>
      <c r="AY10" s="90"/>
      <c r="AZ10" s="90"/>
      <c r="BA10" s="90"/>
      <c r="BB10" s="90"/>
      <c r="BC10" s="91"/>
      <c r="BD10" s="89">
        <v>250</v>
      </c>
      <c r="BE10" s="90"/>
      <c r="BF10" s="90"/>
      <c r="BG10" s="90"/>
      <c r="BH10" s="90"/>
      <c r="BI10" s="90"/>
      <c r="BJ10" s="90"/>
      <c r="BK10" s="90"/>
      <c r="BL10" s="90"/>
      <c r="BM10" s="53"/>
      <c r="BN10" s="53"/>
      <c r="BO10" s="21"/>
      <c r="BP10" s="21"/>
    </row>
    <row r="11" spans="2:68" ht="24.75" customHeight="1">
      <c r="B11" s="78">
        <v>3</v>
      </c>
      <c r="C11" s="78"/>
      <c r="D11" s="78"/>
      <c r="E11" s="79"/>
      <c r="F11" s="89">
        <v>224</v>
      </c>
      <c r="G11" s="90"/>
      <c r="H11" s="90"/>
      <c r="I11" s="90"/>
      <c r="J11" s="90"/>
      <c r="K11" s="90"/>
      <c r="L11" s="90"/>
      <c r="M11" s="90"/>
      <c r="N11" s="91"/>
      <c r="O11" s="89">
        <v>13</v>
      </c>
      <c r="P11" s="90"/>
      <c r="Q11" s="90"/>
      <c r="R11" s="90"/>
      <c r="S11" s="90"/>
      <c r="T11" s="90"/>
      <c r="U11" s="90"/>
      <c r="V11" s="91"/>
      <c r="W11" s="89">
        <v>45</v>
      </c>
      <c r="X11" s="90"/>
      <c r="Y11" s="90"/>
      <c r="Z11" s="90"/>
      <c r="AA11" s="90"/>
      <c r="AB11" s="90"/>
      <c r="AC11" s="90"/>
      <c r="AD11" s="90"/>
      <c r="AE11" s="91"/>
      <c r="AF11" s="89">
        <v>125</v>
      </c>
      <c r="AG11" s="90"/>
      <c r="AH11" s="90"/>
      <c r="AI11" s="90"/>
      <c r="AJ11" s="90"/>
      <c r="AK11" s="90"/>
      <c r="AL11" s="90"/>
      <c r="AM11" s="91"/>
      <c r="AN11" s="89">
        <v>208</v>
      </c>
      <c r="AO11" s="90"/>
      <c r="AP11" s="90"/>
      <c r="AQ11" s="90"/>
      <c r="AR11" s="90"/>
      <c r="AS11" s="90"/>
      <c r="AT11" s="90"/>
      <c r="AU11" s="91"/>
      <c r="AV11" s="89">
        <v>223</v>
      </c>
      <c r="AW11" s="90"/>
      <c r="AX11" s="90"/>
      <c r="AY11" s="90"/>
      <c r="AZ11" s="90"/>
      <c r="BA11" s="90"/>
      <c r="BB11" s="90"/>
      <c r="BC11" s="91"/>
      <c r="BD11" s="89">
        <v>229</v>
      </c>
      <c r="BE11" s="90"/>
      <c r="BF11" s="90"/>
      <c r="BG11" s="90"/>
      <c r="BH11" s="90"/>
      <c r="BI11" s="90"/>
      <c r="BJ11" s="90"/>
      <c r="BK11" s="90"/>
      <c r="BL11" s="90"/>
      <c r="BM11" s="53"/>
      <c r="BN11" s="53"/>
      <c r="BO11" s="21"/>
      <c r="BP11" s="21"/>
    </row>
    <row r="12" spans="2:68" ht="24.75" customHeight="1" thickBot="1">
      <c r="B12" s="116">
        <v>4</v>
      </c>
      <c r="C12" s="116"/>
      <c r="D12" s="116"/>
      <c r="E12" s="117"/>
      <c r="F12" s="118">
        <v>169</v>
      </c>
      <c r="G12" s="119"/>
      <c r="H12" s="119"/>
      <c r="I12" s="119"/>
      <c r="J12" s="119"/>
      <c r="K12" s="119"/>
      <c r="L12" s="119"/>
      <c r="M12" s="119"/>
      <c r="N12" s="120"/>
      <c r="O12" s="118">
        <v>49</v>
      </c>
      <c r="P12" s="119"/>
      <c r="Q12" s="119"/>
      <c r="R12" s="119"/>
      <c r="S12" s="119"/>
      <c r="T12" s="119"/>
      <c r="U12" s="119"/>
      <c r="V12" s="120"/>
      <c r="W12" s="118">
        <v>49</v>
      </c>
      <c r="X12" s="119"/>
      <c r="Y12" s="119"/>
      <c r="Z12" s="119"/>
      <c r="AA12" s="119"/>
      <c r="AB12" s="119"/>
      <c r="AC12" s="119"/>
      <c r="AD12" s="119"/>
      <c r="AE12" s="120"/>
      <c r="AF12" s="118">
        <v>150</v>
      </c>
      <c r="AG12" s="119"/>
      <c r="AH12" s="119"/>
      <c r="AI12" s="119"/>
      <c r="AJ12" s="119"/>
      <c r="AK12" s="119"/>
      <c r="AL12" s="119"/>
      <c r="AM12" s="120"/>
      <c r="AN12" s="118">
        <v>252</v>
      </c>
      <c r="AO12" s="119"/>
      <c r="AP12" s="119"/>
      <c r="AQ12" s="119"/>
      <c r="AR12" s="119"/>
      <c r="AS12" s="119"/>
      <c r="AT12" s="119"/>
      <c r="AU12" s="120"/>
      <c r="AV12" s="118">
        <v>236</v>
      </c>
      <c r="AW12" s="119"/>
      <c r="AX12" s="119"/>
      <c r="AY12" s="119"/>
      <c r="AZ12" s="119"/>
      <c r="BA12" s="119"/>
      <c r="BB12" s="119"/>
      <c r="BC12" s="120"/>
      <c r="BD12" s="118">
        <v>278</v>
      </c>
      <c r="BE12" s="119"/>
      <c r="BF12" s="119"/>
      <c r="BG12" s="119"/>
      <c r="BH12" s="119"/>
      <c r="BI12" s="119"/>
      <c r="BJ12" s="119"/>
      <c r="BK12" s="119"/>
      <c r="BL12" s="119"/>
      <c r="BM12" s="53"/>
      <c r="BN12" s="53"/>
      <c r="BO12" s="21"/>
      <c r="BP12" s="21"/>
    </row>
    <row r="13" ht="13.5">
      <c r="B13" s="23" t="s">
        <v>28</v>
      </c>
    </row>
    <row r="14" spans="2:20" s="23" customFormat="1" ht="12">
      <c r="B14" s="20" t="s">
        <v>85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4" s="23" customFormat="1" ht="12">
      <c r="B15" s="121" t="s">
        <v>120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2:24" s="23" customFormat="1" ht="1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2:66" ht="14.25" thickBot="1">
      <c r="B17" s="17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R17" s="97" t="s">
        <v>111</v>
      </c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51"/>
      <c r="BN17" s="51"/>
    </row>
    <row r="18" spans="2:66" ht="33" customHeight="1" thickTop="1">
      <c r="B18" s="93" t="s">
        <v>101</v>
      </c>
      <c r="C18" s="93"/>
      <c r="D18" s="93"/>
      <c r="E18" s="94"/>
      <c r="F18" s="100" t="s">
        <v>1</v>
      </c>
      <c r="G18" s="101"/>
      <c r="H18" s="101"/>
      <c r="I18" s="101"/>
      <c r="J18" s="102"/>
      <c r="K18" s="100" t="s">
        <v>57</v>
      </c>
      <c r="L18" s="103"/>
      <c r="M18" s="103"/>
      <c r="N18" s="104"/>
      <c r="O18" s="92" t="s">
        <v>58</v>
      </c>
      <c r="P18" s="92"/>
      <c r="Q18" s="92"/>
      <c r="R18" s="92"/>
      <c r="S18" s="107" t="s">
        <v>59</v>
      </c>
      <c r="T18" s="108"/>
      <c r="U18" s="108"/>
      <c r="V18" s="109"/>
      <c r="W18" s="107" t="s">
        <v>60</v>
      </c>
      <c r="X18" s="108"/>
      <c r="Y18" s="108"/>
      <c r="Z18" s="109"/>
      <c r="AA18" s="107" t="s">
        <v>61</v>
      </c>
      <c r="AB18" s="108"/>
      <c r="AC18" s="108"/>
      <c r="AD18" s="109"/>
      <c r="AE18" s="107" t="s">
        <v>62</v>
      </c>
      <c r="AF18" s="108"/>
      <c r="AG18" s="108"/>
      <c r="AH18" s="109"/>
      <c r="AI18" s="130" t="s">
        <v>105</v>
      </c>
      <c r="AJ18" s="131"/>
      <c r="AK18" s="131"/>
      <c r="AL18" s="132"/>
      <c r="AM18" s="133" t="s">
        <v>67</v>
      </c>
      <c r="AN18" s="134"/>
      <c r="AO18" s="134"/>
      <c r="AP18" s="135"/>
      <c r="AQ18" s="133" t="s">
        <v>75</v>
      </c>
      <c r="AR18" s="134"/>
      <c r="AS18" s="134"/>
      <c r="AT18" s="135"/>
      <c r="AU18" s="133" t="s">
        <v>68</v>
      </c>
      <c r="AV18" s="134"/>
      <c r="AW18" s="134"/>
      <c r="AX18" s="135"/>
      <c r="AY18" s="136" t="s">
        <v>102</v>
      </c>
      <c r="AZ18" s="137"/>
      <c r="BA18" s="137"/>
      <c r="BB18" s="137"/>
      <c r="BC18" s="107" t="s">
        <v>74</v>
      </c>
      <c r="BD18" s="108"/>
      <c r="BE18" s="108"/>
      <c r="BF18" s="108"/>
      <c r="BG18" s="107" t="s">
        <v>104</v>
      </c>
      <c r="BH18" s="108"/>
      <c r="BI18" s="108"/>
      <c r="BJ18" s="109"/>
      <c r="BK18" s="108" t="s">
        <v>137</v>
      </c>
      <c r="BL18" s="108"/>
      <c r="BM18" s="108"/>
      <c r="BN18" s="108"/>
    </row>
    <row r="19" spans="2:66" ht="24.75" customHeight="1">
      <c r="B19" s="78" t="s">
        <v>128</v>
      </c>
      <c r="C19" s="78"/>
      <c r="D19" s="78"/>
      <c r="E19" s="79"/>
      <c r="F19" s="89">
        <v>12450</v>
      </c>
      <c r="G19" s="90"/>
      <c r="H19" s="90"/>
      <c r="I19" s="90"/>
      <c r="J19" s="91"/>
      <c r="K19" s="89">
        <v>263</v>
      </c>
      <c r="L19" s="95"/>
      <c r="M19" s="95"/>
      <c r="N19" s="96"/>
      <c r="O19" s="89">
        <v>1446</v>
      </c>
      <c r="P19" s="95"/>
      <c r="Q19" s="95"/>
      <c r="R19" s="96"/>
      <c r="S19" s="127">
        <v>5</v>
      </c>
      <c r="T19" s="128"/>
      <c r="U19" s="128"/>
      <c r="V19" s="128"/>
      <c r="W19" s="127">
        <v>204</v>
      </c>
      <c r="X19" s="128"/>
      <c r="Y19" s="128"/>
      <c r="Z19" s="129"/>
      <c r="AA19" s="127" t="s">
        <v>63</v>
      </c>
      <c r="AB19" s="128"/>
      <c r="AC19" s="128"/>
      <c r="AD19" s="129"/>
      <c r="AE19" s="127">
        <v>1036</v>
      </c>
      <c r="AF19" s="128"/>
      <c r="AG19" s="128"/>
      <c r="AH19" s="129"/>
      <c r="AI19" s="127">
        <v>563</v>
      </c>
      <c r="AJ19" s="128"/>
      <c r="AK19" s="128"/>
      <c r="AL19" s="129"/>
      <c r="AM19" s="127">
        <v>1040</v>
      </c>
      <c r="AN19" s="128"/>
      <c r="AO19" s="128"/>
      <c r="AP19" s="129"/>
      <c r="AQ19" s="127">
        <v>1046</v>
      </c>
      <c r="AR19" s="128"/>
      <c r="AS19" s="128"/>
      <c r="AT19" s="129"/>
      <c r="AU19" s="127">
        <v>502</v>
      </c>
      <c r="AV19" s="128"/>
      <c r="AW19" s="128"/>
      <c r="AX19" s="129"/>
      <c r="AY19" s="127">
        <v>3816</v>
      </c>
      <c r="AZ19" s="128"/>
      <c r="BA19" s="128"/>
      <c r="BB19" s="129"/>
      <c r="BC19" s="127">
        <v>664</v>
      </c>
      <c r="BD19" s="128"/>
      <c r="BE19" s="128"/>
      <c r="BF19" s="129"/>
      <c r="BG19" s="127">
        <v>775</v>
      </c>
      <c r="BH19" s="128"/>
      <c r="BI19" s="128"/>
      <c r="BJ19" s="129"/>
      <c r="BK19" s="138">
        <v>0</v>
      </c>
      <c r="BL19" s="138"/>
      <c r="BM19" s="138"/>
      <c r="BN19" s="138"/>
    </row>
    <row r="20" spans="2:66" ht="24.75" customHeight="1">
      <c r="B20" s="78" t="s">
        <v>124</v>
      </c>
      <c r="C20" s="78"/>
      <c r="D20" s="78"/>
      <c r="E20" s="79"/>
      <c r="F20" s="89">
        <v>11448</v>
      </c>
      <c r="G20" s="90"/>
      <c r="H20" s="90"/>
      <c r="I20" s="90"/>
      <c r="J20" s="91"/>
      <c r="K20" s="89">
        <v>234</v>
      </c>
      <c r="L20" s="95"/>
      <c r="M20" s="95"/>
      <c r="N20" s="96"/>
      <c r="O20" s="89">
        <v>1069</v>
      </c>
      <c r="P20" s="95"/>
      <c r="Q20" s="95"/>
      <c r="R20" s="96"/>
      <c r="S20" s="77">
        <v>2</v>
      </c>
      <c r="T20" s="78"/>
      <c r="U20" s="78"/>
      <c r="V20" s="78"/>
      <c r="W20" s="77">
        <v>135</v>
      </c>
      <c r="X20" s="78"/>
      <c r="Y20" s="78"/>
      <c r="Z20" s="79"/>
      <c r="AA20" s="77">
        <v>3</v>
      </c>
      <c r="AB20" s="78"/>
      <c r="AC20" s="78"/>
      <c r="AD20" s="79"/>
      <c r="AE20" s="77">
        <v>990</v>
      </c>
      <c r="AF20" s="78"/>
      <c r="AG20" s="78"/>
      <c r="AH20" s="79"/>
      <c r="AI20" s="77">
        <v>552</v>
      </c>
      <c r="AJ20" s="78"/>
      <c r="AK20" s="78"/>
      <c r="AL20" s="79"/>
      <c r="AM20" s="77">
        <v>929</v>
      </c>
      <c r="AN20" s="78"/>
      <c r="AO20" s="78"/>
      <c r="AP20" s="79"/>
      <c r="AQ20" s="77">
        <v>941</v>
      </c>
      <c r="AR20" s="78"/>
      <c r="AS20" s="78"/>
      <c r="AT20" s="79"/>
      <c r="AU20" s="77">
        <v>464</v>
      </c>
      <c r="AV20" s="78"/>
      <c r="AW20" s="78"/>
      <c r="AX20" s="79"/>
      <c r="AY20" s="77">
        <v>4011</v>
      </c>
      <c r="AZ20" s="78"/>
      <c r="BA20" s="78"/>
      <c r="BB20" s="79"/>
      <c r="BC20" s="77">
        <v>335</v>
      </c>
      <c r="BD20" s="78"/>
      <c r="BE20" s="78"/>
      <c r="BF20" s="79"/>
      <c r="BG20" s="77">
        <v>701</v>
      </c>
      <c r="BH20" s="78"/>
      <c r="BI20" s="78"/>
      <c r="BJ20" s="79"/>
      <c r="BK20" s="139">
        <v>5</v>
      </c>
      <c r="BL20" s="139"/>
      <c r="BM20" s="139"/>
      <c r="BN20" s="139"/>
    </row>
    <row r="21" spans="2:66" ht="24.75" customHeight="1">
      <c r="B21" s="78">
        <v>2</v>
      </c>
      <c r="C21" s="78"/>
      <c r="D21" s="78"/>
      <c r="E21" s="79"/>
      <c r="F21" s="89">
        <v>12481</v>
      </c>
      <c r="G21" s="90"/>
      <c r="H21" s="90"/>
      <c r="I21" s="90"/>
      <c r="J21" s="91"/>
      <c r="K21" s="89">
        <v>233</v>
      </c>
      <c r="L21" s="95"/>
      <c r="M21" s="95"/>
      <c r="N21" s="96"/>
      <c r="O21" s="89">
        <v>1311</v>
      </c>
      <c r="P21" s="95"/>
      <c r="Q21" s="95"/>
      <c r="R21" s="96"/>
      <c r="S21" s="77">
        <v>0</v>
      </c>
      <c r="T21" s="78"/>
      <c r="U21" s="78"/>
      <c r="V21" s="78"/>
      <c r="W21" s="77">
        <v>191</v>
      </c>
      <c r="X21" s="78"/>
      <c r="Y21" s="78"/>
      <c r="Z21" s="79"/>
      <c r="AA21" s="77">
        <v>0</v>
      </c>
      <c r="AB21" s="78"/>
      <c r="AC21" s="78"/>
      <c r="AD21" s="79"/>
      <c r="AE21" s="77">
        <v>948</v>
      </c>
      <c r="AF21" s="78"/>
      <c r="AG21" s="78"/>
      <c r="AH21" s="79"/>
      <c r="AI21" s="77">
        <v>524</v>
      </c>
      <c r="AJ21" s="78"/>
      <c r="AK21" s="78"/>
      <c r="AL21" s="79"/>
      <c r="AM21" s="77">
        <v>954</v>
      </c>
      <c r="AN21" s="78"/>
      <c r="AO21" s="78"/>
      <c r="AP21" s="79"/>
      <c r="AQ21" s="77">
        <v>944</v>
      </c>
      <c r="AR21" s="78"/>
      <c r="AS21" s="78"/>
      <c r="AT21" s="79"/>
      <c r="AU21" s="77">
        <v>509</v>
      </c>
      <c r="AV21" s="78"/>
      <c r="AW21" s="78"/>
      <c r="AX21" s="79"/>
      <c r="AY21" s="77">
        <v>4839</v>
      </c>
      <c r="AZ21" s="78"/>
      <c r="BA21" s="78"/>
      <c r="BB21" s="79"/>
      <c r="BC21" s="77">
        <v>297</v>
      </c>
      <c r="BD21" s="78"/>
      <c r="BE21" s="78"/>
      <c r="BF21" s="79"/>
      <c r="BG21" s="77">
        <v>670</v>
      </c>
      <c r="BH21" s="78"/>
      <c r="BI21" s="78"/>
      <c r="BJ21" s="79"/>
      <c r="BK21" s="139">
        <v>20</v>
      </c>
      <c r="BL21" s="139"/>
      <c r="BM21" s="139"/>
      <c r="BN21" s="139"/>
    </row>
    <row r="22" spans="2:66" ht="24.75" customHeight="1">
      <c r="B22" s="78">
        <v>3</v>
      </c>
      <c r="C22" s="78"/>
      <c r="D22" s="78"/>
      <c r="E22" s="79"/>
      <c r="F22" s="89">
        <v>11450</v>
      </c>
      <c r="G22" s="90"/>
      <c r="H22" s="90"/>
      <c r="I22" s="90"/>
      <c r="J22" s="91"/>
      <c r="K22" s="89">
        <v>232</v>
      </c>
      <c r="L22" s="95"/>
      <c r="M22" s="95"/>
      <c r="N22" s="96"/>
      <c r="O22" s="89">
        <v>937</v>
      </c>
      <c r="P22" s="95"/>
      <c r="Q22" s="95"/>
      <c r="R22" s="96"/>
      <c r="S22" s="77">
        <v>0</v>
      </c>
      <c r="T22" s="78"/>
      <c r="U22" s="78"/>
      <c r="V22" s="78"/>
      <c r="W22" s="77">
        <v>188</v>
      </c>
      <c r="X22" s="78"/>
      <c r="Y22" s="78"/>
      <c r="Z22" s="79"/>
      <c r="AA22" s="77">
        <v>0</v>
      </c>
      <c r="AB22" s="78"/>
      <c r="AC22" s="78"/>
      <c r="AD22" s="79"/>
      <c r="AE22" s="77">
        <v>948</v>
      </c>
      <c r="AF22" s="78"/>
      <c r="AG22" s="78"/>
      <c r="AH22" s="79"/>
      <c r="AI22" s="77">
        <v>504</v>
      </c>
      <c r="AJ22" s="78"/>
      <c r="AK22" s="78"/>
      <c r="AL22" s="79"/>
      <c r="AM22" s="77">
        <v>938</v>
      </c>
      <c r="AN22" s="78"/>
      <c r="AO22" s="78"/>
      <c r="AP22" s="79"/>
      <c r="AQ22" s="77">
        <v>940</v>
      </c>
      <c r="AR22" s="78"/>
      <c r="AS22" s="78"/>
      <c r="AT22" s="79"/>
      <c r="AU22" s="77">
        <v>439</v>
      </c>
      <c r="AV22" s="78"/>
      <c r="AW22" s="78"/>
      <c r="AX22" s="79"/>
      <c r="AY22" s="77">
        <v>4209</v>
      </c>
      <c r="AZ22" s="78"/>
      <c r="BA22" s="78"/>
      <c r="BB22" s="79"/>
      <c r="BC22" s="77">
        <v>260</v>
      </c>
      <c r="BD22" s="78"/>
      <c r="BE22" s="78"/>
      <c r="BF22" s="79"/>
      <c r="BG22" s="77">
        <v>698</v>
      </c>
      <c r="BH22" s="78"/>
      <c r="BI22" s="78"/>
      <c r="BJ22" s="79"/>
      <c r="BK22" s="139">
        <v>100</v>
      </c>
      <c r="BL22" s="139"/>
      <c r="BM22" s="139"/>
      <c r="BN22" s="139"/>
    </row>
    <row r="23" spans="2:66" ht="24.75" customHeight="1" thickBot="1">
      <c r="B23" s="78">
        <v>4</v>
      </c>
      <c r="C23" s="78"/>
      <c r="D23" s="78"/>
      <c r="E23" s="79"/>
      <c r="F23" s="89">
        <v>10950</v>
      </c>
      <c r="G23" s="90"/>
      <c r="H23" s="90"/>
      <c r="I23" s="90"/>
      <c r="J23" s="91"/>
      <c r="K23" s="89">
        <v>229</v>
      </c>
      <c r="L23" s="95"/>
      <c r="M23" s="95"/>
      <c r="N23" s="96"/>
      <c r="O23" s="89">
        <v>1039</v>
      </c>
      <c r="P23" s="95"/>
      <c r="Q23" s="95"/>
      <c r="R23" s="96"/>
      <c r="S23" s="77">
        <v>0</v>
      </c>
      <c r="T23" s="78"/>
      <c r="U23" s="78"/>
      <c r="V23" s="78"/>
      <c r="W23" s="77">
        <v>152</v>
      </c>
      <c r="X23" s="78"/>
      <c r="Y23" s="78"/>
      <c r="Z23" s="79"/>
      <c r="AA23" s="77">
        <v>0</v>
      </c>
      <c r="AB23" s="78"/>
      <c r="AC23" s="78"/>
      <c r="AD23" s="79"/>
      <c r="AE23" s="77">
        <v>852</v>
      </c>
      <c r="AF23" s="78"/>
      <c r="AG23" s="78"/>
      <c r="AH23" s="79"/>
      <c r="AI23" s="77">
        <v>453</v>
      </c>
      <c r="AJ23" s="78"/>
      <c r="AK23" s="78"/>
      <c r="AL23" s="79"/>
      <c r="AM23" s="77">
        <v>836</v>
      </c>
      <c r="AN23" s="78"/>
      <c r="AO23" s="78"/>
      <c r="AP23" s="79"/>
      <c r="AQ23" s="77">
        <v>839</v>
      </c>
      <c r="AR23" s="78"/>
      <c r="AS23" s="78"/>
      <c r="AT23" s="79"/>
      <c r="AU23" s="77">
        <v>401</v>
      </c>
      <c r="AV23" s="78"/>
      <c r="AW23" s="78"/>
      <c r="AX23" s="79"/>
      <c r="AY23" s="77">
        <v>4124</v>
      </c>
      <c r="AZ23" s="78"/>
      <c r="BA23" s="78"/>
      <c r="BB23" s="79"/>
      <c r="BC23" s="77">
        <v>278</v>
      </c>
      <c r="BD23" s="78"/>
      <c r="BE23" s="78"/>
      <c r="BF23" s="79"/>
      <c r="BG23" s="140">
        <v>632</v>
      </c>
      <c r="BH23" s="116"/>
      <c r="BI23" s="116"/>
      <c r="BJ23" s="117"/>
      <c r="BK23" s="139">
        <v>171</v>
      </c>
      <c r="BL23" s="139"/>
      <c r="BM23" s="139"/>
      <c r="BN23" s="139"/>
    </row>
    <row r="24" spans="2:66" ht="13.5">
      <c r="B24" s="24" t="s">
        <v>28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61"/>
      <c r="AY24" s="61"/>
      <c r="AZ24" s="126" t="s">
        <v>108</v>
      </c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54"/>
      <c r="BN24" s="54"/>
    </row>
    <row r="25" ht="15.75" customHeight="1"/>
    <row r="26" spans="21:66" ht="14.25" thickBot="1">
      <c r="U26" s="17" t="s">
        <v>42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BF26" s="19"/>
      <c r="BG26" s="19"/>
      <c r="BH26" s="19"/>
      <c r="BI26" s="19"/>
      <c r="BJ26" s="19"/>
      <c r="BK26" s="19"/>
      <c r="BL26" s="19" t="s">
        <v>33</v>
      </c>
      <c r="BM26" s="19"/>
      <c r="BN26" s="19" t="s">
        <v>33</v>
      </c>
    </row>
    <row r="27" spans="2:66" ht="16.5" customHeight="1" thickTop="1">
      <c r="B27" s="122" t="s">
        <v>101</v>
      </c>
      <c r="C27" s="122"/>
      <c r="D27" s="122"/>
      <c r="E27" s="123"/>
      <c r="F27" s="110" t="s">
        <v>106</v>
      </c>
      <c r="G27" s="111"/>
      <c r="H27" s="111"/>
      <c r="I27" s="111"/>
      <c r="J27" s="112"/>
      <c r="K27" s="110" t="s">
        <v>107</v>
      </c>
      <c r="L27" s="111"/>
      <c r="M27" s="111"/>
      <c r="N27" s="111"/>
      <c r="O27" s="111"/>
      <c r="U27" s="82" t="s">
        <v>23</v>
      </c>
      <c r="V27" s="82"/>
      <c r="W27" s="82"/>
      <c r="X27" s="82"/>
      <c r="Y27" s="82"/>
      <c r="Z27" s="83"/>
      <c r="AA27" s="74" t="s">
        <v>40</v>
      </c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6"/>
      <c r="AU27" s="67" t="s">
        <v>44</v>
      </c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59"/>
      <c r="BN27" s="59"/>
    </row>
    <row r="28" spans="2:66" ht="18" customHeight="1">
      <c r="B28" s="124"/>
      <c r="C28" s="124"/>
      <c r="D28" s="124"/>
      <c r="E28" s="125"/>
      <c r="F28" s="113"/>
      <c r="G28" s="114"/>
      <c r="H28" s="114"/>
      <c r="I28" s="114"/>
      <c r="J28" s="115"/>
      <c r="K28" s="113"/>
      <c r="L28" s="114"/>
      <c r="M28" s="114"/>
      <c r="N28" s="114"/>
      <c r="O28" s="114"/>
      <c r="U28" s="84"/>
      <c r="V28" s="84"/>
      <c r="W28" s="84"/>
      <c r="X28" s="84"/>
      <c r="Y28" s="84"/>
      <c r="Z28" s="85"/>
      <c r="AA28" s="71" t="s">
        <v>123</v>
      </c>
      <c r="AB28" s="72"/>
      <c r="AC28" s="72"/>
      <c r="AD28" s="72"/>
      <c r="AE28" s="72"/>
      <c r="AF28" s="72"/>
      <c r="AG28" s="72"/>
      <c r="AH28" s="72"/>
      <c r="AI28" s="72"/>
      <c r="AJ28" s="73"/>
      <c r="AK28" s="71" t="s">
        <v>43</v>
      </c>
      <c r="AL28" s="72"/>
      <c r="AM28" s="72"/>
      <c r="AN28" s="72"/>
      <c r="AO28" s="72"/>
      <c r="AP28" s="72"/>
      <c r="AQ28" s="72"/>
      <c r="AR28" s="72"/>
      <c r="AS28" s="72"/>
      <c r="AT28" s="73"/>
      <c r="AU28" s="71" t="s">
        <v>122</v>
      </c>
      <c r="AV28" s="72"/>
      <c r="AW28" s="72"/>
      <c r="AX28" s="72"/>
      <c r="AY28" s="72"/>
      <c r="AZ28" s="72"/>
      <c r="BA28" s="72"/>
      <c r="BB28" s="72"/>
      <c r="BC28" s="73"/>
      <c r="BD28" s="69" t="s">
        <v>24</v>
      </c>
      <c r="BE28" s="70"/>
      <c r="BF28" s="70"/>
      <c r="BG28" s="70"/>
      <c r="BH28" s="70"/>
      <c r="BI28" s="70"/>
      <c r="BJ28" s="70"/>
      <c r="BK28" s="70"/>
      <c r="BL28" s="70"/>
      <c r="BM28" s="59"/>
      <c r="BN28" s="59"/>
    </row>
    <row r="29" spans="2:66" ht="24.75" customHeight="1">
      <c r="B29" s="78" t="s">
        <v>128</v>
      </c>
      <c r="C29" s="78"/>
      <c r="D29" s="78"/>
      <c r="E29" s="79"/>
      <c r="F29" s="89">
        <v>376</v>
      </c>
      <c r="G29" s="90"/>
      <c r="H29" s="90"/>
      <c r="I29" s="90"/>
      <c r="J29" s="91"/>
      <c r="K29" s="89">
        <v>714</v>
      </c>
      <c r="L29" s="90"/>
      <c r="M29" s="90"/>
      <c r="N29" s="90"/>
      <c r="O29" s="90"/>
      <c r="U29" s="78" t="s">
        <v>128</v>
      </c>
      <c r="V29" s="78"/>
      <c r="W29" s="78"/>
      <c r="X29" s="78"/>
      <c r="Y29" s="78"/>
      <c r="Z29" s="79"/>
      <c r="AA29" s="77">
        <v>42</v>
      </c>
      <c r="AB29" s="78"/>
      <c r="AC29" s="78"/>
      <c r="AD29" s="78"/>
      <c r="AE29" s="78"/>
      <c r="AF29" s="78"/>
      <c r="AG29" s="78"/>
      <c r="AH29" s="78"/>
      <c r="AI29" s="78"/>
      <c r="AJ29" s="79"/>
      <c r="AK29" s="77">
        <v>34</v>
      </c>
      <c r="AL29" s="78"/>
      <c r="AM29" s="78"/>
      <c r="AN29" s="78"/>
      <c r="AO29" s="78"/>
      <c r="AP29" s="78"/>
      <c r="AQ29" s="78"/>
      <c r="AR29" s="78"/>
      <c r="AS29" s="78"/>
      <c r="AT29" s="79"/>
      <c r="AU29" s="77">
        <v>63</v>
      </c>
      <c r="AV29" s="78"/>
      <c r="AW29" s="78"/>
      <c r="AX29" s="78"/>
      <c r="AY29" s="78"/>
      <c r="AZ29" s="78"/>
      <c r="BA29" s="78"/>
      <c r="BB29" s="78"/>
      <c r="BC29" s="79"/>
      <c r="BD29" s="77">
        <v>881</v>
      </c>
      <c r="BE29" s="78"/>
      <c r="BF29" s="78"/>
      <c r="BG29" s="78"/>
      <c r="BH29" s="78"/>
      <c r="BI29" s="78"/>
      <c r="BJ29" s="78"/>
      <c r="BK29" s="78"/>
      <c r="BL29" s="78"/>
      <c r="BM29" s="52"/>
      <c r="BN29" s="52"/>
    </row>
    <row r="30" spans="2:66" ht="24.75" customHeight="1">
      <c r="B30" s="78" t="s">
        <v>124</v>
      </c>
      <c r="C30" s="78"/>
      <c r="D30" s="78"/>
      <c r="E30" s="79"/>
      <c r="F30" s="89">
        <v>435</v>
      </c>
      <c r="G30" s="90"/>
      <c r="H30" s="90"/>
      <c r="I30" s="90"/>
      <c r="J30" s="91"/>
      <c r="K30" s="89">
        <v>620</v>
      </c>
      <c r="L30" s="90"/>
      <c r="M30" s="90"/>
      <c r="N30" s="90"/>
      <c r="O30" s="90"/>
      <c r="U30" s="78" t="s">
        <v>124</v>
      </c>
      <c r="V30" s="78"/>
      <c r="W30" s="78"/>
      <c r="X30" s="78"/>
      <c r="Y30" s="78"/>
      <c r="Z30" s="79"/>
      <c r="AA30" s="77">
        <v>42</v>
      </c>
      <c r="AB30" s="78"/>
      <c r="AC30" s="78"/>
      <c r="AD30" s="78"/>
      <c r="AE30" s="78"/>
      <c r="AF30" s="78"/>
      <c r="AG30" s="78"/>
      <c r="AH30" s="78"/>
      <c r="AI30" s="78"/>
      <c r="AJ30" s="79"/>
      <c r="AK30" s="77">
        <v>31</v>
      </c>
      <c r="AL30" s="78"/>
      <c r="AM30" s="78"/>
      <c r="AN30" s="78"/>
      <c r="AO30" s="78"/>
      <c r="AP30" s="78"/>
      <c r="AQ30" s="78"/>
      <c r="AR30" s="78"/>
      <c r="AS30" s="78"/>
      <c r="AT30" s="79"/>
      <c r="AU30" s="77">
        <v>54</v>
      </c>
      <c r="AV30" s="78"/>
      <c r="AW30" s="78"/>
      <c r="AX30" s="78"/>
      <c r="AY30" s="78"/>
      <c r="AZ30" s="78"/>
      <c r="BA30" s="78"/>
      <c r="BB30" s="78"/>
      <c r="BC30" s="79"/>
      <c r="BD30" s="77">
        <v>758</v>
      </c>
      <c r="BE30" s="78"/>
      <c r="BF30" s="78"/>
      <c r="BG30" s="78"/>
      <c r="BH30" s="78"/>
      <c r="BI30" s="78"/>
      <c r="BJ30" s="78"/>
      <c r="BK30" s="78"/>
      <c r="BL30" s="78"/>
      <c r="BM30" s="52"/>
      <c r="BN30" s="52"/>
    </row>
    <row r="31" spans="2:66" ht="24.75" customHeight="1">
      <c r="B31" s="78">
        <v>2</v>
      </c>
      <c r="C31" s="78"/>
      <c r="D31" s="78"/>
      <c r="E31" s="79"/>
      <c r="F31" s="89">
        <v>453</v>
      </c>
      <c r="G31" s="90"/>
      <c r="H31" s="90"/>
      <c r="I31" s="90"/>
      <c r="J31" s="91"/>
      <c r="K31" s="89">
        <v>588</v>
      </c>
      <c r="L31" s="90"/>
      <c r="M31" s="90"/>
      <c r="N31" s="90"/>
      <c r="O31" s="90"/>
      <c r="U31" s="78">
        <v>2</v>
      </c>
      <c r="V31" s="78"/>
      <c r="W31" s="78"/>
      <c r="X31" s="78"/>
      <c r="Y31" s="78"/>
      <c r="Z31" s="79"/>
      <c r="AA31" s="77">
        <v>38</v>
      </c>
      <c r="AB31" s="78"/>
      <c r="AC31" s="78"/>
      <c r="AD31" s="78"/>
      <c r="AE31" s="78"/>
      <c r="AF31" s="78"/>
      <c r="AG31" s="78"/>
      <c r="AH31" s="78"/>
      <c r="AI31" s="78"/>
      <c r="AJ31" s="79"/>
      <c r="AK31" s="77">
        <v>28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77">
        <v>7</v>
      </c>
      <c r="AV31" s="78"/>
      <c r="AW31" s="78"/>
      <c r="AX31" s="78"/>
      <c r="AY31" s="78"/>
      <c r="AZ31" s="78"/>
      <c r="BA31" s="78"/>
      <c r="BB31" s="78"/>
      <c r="BC31" s="79"/>
      <c r="BD31" s="77">
        <v>100</v>
      </c>
      <c r="BE31" s="78"/>
      <c r="BF31" s="78"/>
      <c r="BG31" s="78"/>
      <c r="BH31" s="78"/>
      <c r="BI31" s="78"/>
      <c r="BJ31" s="78"/>
      <c r="BK31" s="78"/>
      <c r="BL31" s="78"/>
      <c r="BM31" s="52"/>
      <c r="BN31" s="52"/>
    </row>
    <row r="32" spans="2:66" ht="24.75" customHeight="1">
      <c r="B32" s="78">
        <v>3</v>
      </c>
      <c r="C32" s="78"/>
      <c r="D32" s="78"/>
      <c r="E32" s="79"/>
      <c r="F32" s="89">
        <v>418</v>
      </c>
      <c r="G32" s="90"/>
      <c r="H32" s="90"/>
      <c r="I32" s="90"/>
      <c r="J32" s="91"/>
      <c r="K32" s="89">
        <v>639</v>
      </c>
      <c r="L32" s="90"/>
      <c r="M32" s="90"/>
      <c r="N32" s="90"/>
      <c r="O32" s="90"/>
      <c r="U32" s="78">
        <v>3</v>
      </c>
      <c r="V32" s="78"/>
      <c r="W32" s="78"/>
      <c r="X32" s="78"/>
      <c r="Y32" s="78"/>
      <c r="Z32" s="79"/>
      <c r="AA32" s="77">
        <v>37</v>
      </c>
      <c r="AB32" s="78"/>
      <c r="AC32" s="78"/>
      <c r="AD32" s="78"/>
      <c r="AE32" s="78"/>
      <c r="AF32" s="78"/>
      <c r="AG32" s="78"/>
      <c r="AH32" s="78"/>
      <c r="AI32" s="78"/>
      <c r="AJ32" s="79"/>
      <c r="AK32" s="77">
        <v>28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77">
        <v>5</v>
      </c>
      <c r="AV32" s="78"/>
      <c r="AW32" s="78"/>
      <c r="AX32" s="78"/>
      <c r="AY32" s="78"/>
      <c r="AZ32" s="78"/>
      <c r="BA32" s="78"/>
      <c r="BB32" s="78"/>
      <c r="BC32" s="79"/>
      <c r="BD32" s="77">
        <v>65</v>
      </c>
      <c r="BE32" s="78"/>
      <c r="BF32" s="78"/>
      <c r="BG32" s="78"/>
      <c r="BH32" s="78"/>
      <c r="BI32" s="78"/>
      <c r="BJ32" s="78"/>
      <c r="BK32" s="78"/>
      <c r="BL32" s="78"/>
      <c r="BM32" s="52"/>
      <c r="BN32" s="52"/>
    </row>
    <row r="33" spans="2:66" ht="24.75" customHeight="1" thickBot="1">
      <c r="B33" s="116">
        <v>4</v>
      </c>
      <c r="C33" s="116"/>
      <c r="D33" s="116"/>
      <c r="E33" s="117"/>
      <c r="F33" s="118">
        <v>379</v>
      </c>
      <c r="G33" s="119"/>
      <c r="H33" s="119"/>
      <c r="I33" s="119"/>
      <c r="J33" s="120"/>
      <c r="K33" s="118">
        <v>565</v>
      </c>
      <c r="L33" s="119"/>
      <c r="M33" s="119"/>
      <c r="N33" s="119"/>
      <c r="O33" s="119"/>
      <c r="P33" s="17"/>
      <c r="Q33" s="17"/>
      <c r="R33" s="17"/>
      <c r="S33" s="17"/>
      <c r="T33" s="17"/>
      <c r="U33" s="78">
        <v>4</v>
      </c>
      <c r="V33" s="78"/>
      <c r="W33" s="78"/>
      <c r="X33" s="78"/>
      <c r="Y33" s="78"/>
      <c r="Z33" s="79"/>
      <c r="AA33" s="77">
        <v>38</v>
      </c>
      <c r="AB33" s="78"/>
      <c r="AC33" s="78"/>
      <c r="AD33" s="78"/>
      <c r="AE33" s="78"/>
      <c r="AF33" s="78"/>
      <c r="AG33" s="78"/>
      <c r="AH33" s="78"/>
      <c r="AI33" s="78"/>
      <c r="AJ33" s="79"/>
      <c r="AK33" s="77">
        <v>32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77">
        <v>20</v>
      </c>
      <c r="AV33" s="78"/>
      <c r="AW33" s="78"/>
      <c r="AX33" s="78"/>
      <c r="AY33" s="78"/>
      <c r="AZ33" s="78"/>
      <c r="BA33" s="78"/>
      <c r="BB33" s="78"/>
      <c r="BC33" s="79"/>
      <c r="BD33" s="77">
        <v>326</v>
      </c>
      <c r="BE33" s="78"/>
      <c r="BF33" s="78"/>
      <c r="BG33" s="78"/>
      <c r="BH33" s="78"/>
      <c r="BI33" s="78"/>
      <c r="BJ33" s="78"/>
      <c r="BK33" s="78"/>
      <c r="BL33" s="78"/>
      <c r="BM33" s="52"/>
      <c r="BN33" s="52"/>
    </row>
    <row r="34" spans="21:66" ht="13.5">
      <c r="U34" s="80" t="s">
        <v>28</v>
      </c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60"/>
      <c r="BN34" s="60"/>
    </row>
    <row r="35" spans="3:66" ht="27" customHeight="1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81" t="s">
        <v>121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57"/>
      <c r="BN35" s="57"/>
    </row>
    <row r="36" spans="2:58" ht="13.5">
      <c r="B36" s="23"/>
      <c r="BC36" s="23"/>
      <c r="BE36" s="23"/>
      <c r="BF36" s="23"/>
    </row>
  </sheetData>
  <sheetProtection/>
  <mergeCells count="203">
    <mergeCell ref="AU23:AX23"/>
    <mergeCell ref="AY23:BB23"/>
    <mergeCell ref="BC23:BF23"/>
    <mergeCell ref="BG23:BJ23"/>
    <mergeCell ref="BK23:BN23"/>
    <mergeCell ref="W23:Z23"/>
    <mergeCell ref="AA23:AD23"/>
    <mergeCell ref="AE23:AH23"/>
    <mergeCell ref="AI23:AL23"/>
    <mergeCell ref="AM23:AP23"/>
    <mergeCell ref="AQ23:AT23"/>
    <mergeCell ref="BG20:BJ20"/>
    <mergeCell ref="BG21:BJ21"/>
    <mergeCell ref="BG22:BJ22"/>
    <mergeCell ref="BK19:BN19"/>
    <mergeCell ref="BK20:BN20"/>
    <mergeCell ref="BK21:BN21"/>
    <mergeCell ref="BK22:BN22"/>
    <mergeCell ref="AY22:BB22"/>
    <mergeCell ref="AY21:BB21"/>
    <mergeCell ref="AY20:BB20"/>
    <mergeCell ref="AY19:BB19"/>
    <mergeCell ref="BC22:BF22"/>
    <mergeCell ref="BC21:BF21"/>
    <mergeCell ref="BC20:BF20"/>
    <mergeCell ref="BC19:BF19"/>
    <mergeCell ref="AQ22:AT22"/>
    <mergeCell ref="AQ21:AT21"/>
    <mergeCell ref="AQ20:AT20"/>
    <mergeCell ref="AQ19:AT19"/>
    <mergeCell ref="AU22:AX22"/>
    <mergeCell ref="AU21:AX21"/>
    <mergeCell ref="AU20:AX20"/>
    <mergeCell ref="AU19:AX19"/>
    <mergeCell ref="AA22:AD22"/>
    <mergeCell ref="AA21:AD21"/>
    <mergeCell ref="AA20:AD20"/>
    <mergeCell ref="AM20:AP20"/>
    <mergeCell ref="AM19:AP19"/>
    <mergeCell ref="AI22:AL22"/>
    <mergeCell ref="AI21:AL21"/>
    <mergeCell ref="AI20:AL20"/>
    <mergeCell ref="AI19:AL19"/>
    <mergeCell ref="AU18:AX18"/>
    <mergeCell ref="AY18:BB18"/>
    <mergeCell ref="BC18:BF18"/>
    <mergeCell ref="BG18:BJ18"/>
    <mergeCell ref="BK18:BN18"/>
    <mergeCell ref="W22:Z22"/>
    <mergeCell ref="W21:Z21"/>
    <mergeCell ref="AE22:AH22"/>
    <mergeCell ref="AE21:AH21"/>
    <mergeCell ref="AE20:AH20"/>
    <mergeCell ref="AA18:AD18"/>
    <mergeCell ref="AE18:AH18"/>
    <mergeCell ref="AI18:AL18"/>
    <mergeCell ref="AM18:AP18"/>
    <mergeCell ref="AQ18:AT18"/>
    <mergeCell ref="AA19:AD19"/>
    <mergeCell ref="AZ24:BL24"/>
    <mergeCell ref="S18:V18"/>
    <mergeCell ref="S19:V19"/>
    <mergeCell ref="S20:V20"/>
    <mergeCell ref="S21:V21"/>
    <mergeCell ref="S22:V22"/>
    <mergeCell ref="S23:V23"/>
    <mergeCell ref="W19:Z19"/>
    <mergeCell ref="AE19:AH19"/>
    <mergeCell ref="BG19:BJ19"/>
    <mergeCell ref="AK32:AT32"/>
    <mergeCell ref="AU32:BC32"/>
    <mergeCell ref="BD32:BL32"/>
    <mergeCell ref="AF11:AM11"/>
    <mergeCell ref="AN11:AU11"/>
    <mergeCell ref="AV11:BC11"/>
    <mergeCell ref="BD11:BL11"/>
    <mergeCell ref="AF12:AM12"/>
    <mergeCell ref="AN12:AU12"/>
    <mergeCell ref="AR17:BL17"/>
    <mergeCell ref="B22:E22"/>
    <mergeCell ref="F22:J22"/>
    <mergeCell ref="K22:N22"/>
    <mergeCell ref="O22:R22"/>
    <mergeCell ref="AV12:BC12"/>
    <mergeCell ref="BD12:BL12"/>
    <mergeCell ref="B12:E12"/>
    <mergeCell ref="F12:N12"/>
    <mergeCell ref="O12:V12"/>
    <mergeCell ref="W12:AE12"/>
    <mergeCell ref="K29:O29"/>
    <mergeCell ref="B31:E31"/>
    <mergeCell ref="F31:J31"/>
    <mergeCell ref="K27:O28"/>
    <mergeCell ref="K33:O33"/>
    <mergeCell ref="K30:O30"/>
    <mergeCell ref="K31:O31"/>
    <mergeCell ref="F29:J29"/>
    <mergeCell ref="B30:E30"/>
    <mergeCell ref="B27:E28"/>
    <mergeCell ref="F27:J28"/>
    <mergeCell ref="B29:E29"/>
    <mergeCell ref="F30:J30"/>
    <mergeCell ref="B33:E33"/>
    <mergeCell ref="F33:J33"/>
    <mergeCell ref="A1:I1"/>
    <mergeCell ref="B19:E19"/>
    <mergeCell ref="B20:E20"/>
    <mergeCell ref="B15:X15"/>
    <mergeCell ref="B11:E11"/>
    <mergeCell ref="F9:N9"/>
    <mergeCell ref="F19:J19"/>
    <mergeCell ref="K19:N19"/>
    <mergeCell ref="K21:N21"/>
    <mergeCell ref="W20:Z20"/>
    <mergeCell ref="AM22:AP22"/>
    <mergeCell ref="AM21:AP21"/>
    <mergeCell ref="F20:J20"/>
    <mergeCell ref="F21:J21"/>
    <mergeCell ref="W18:Z18"/>
    <mergeCell ref="W11:AE11"/>
    <mergeCell ref="B21:E21"/>
    <mergeCell ref="K20:N20"/>
    <mergeCell ref="O20:R20"/>
    <mergeCell ref="B23:E23"/>
    <mergeCell ref="B7:E7"/>
    <mergeCell ref="B8:E8"/>
    <mergeCell ref="O23:R23"/>
    <mergeCell ref="B9:E9"/>
    <mergeCell ref="B10:E10"/>
    <mergeCell ref="F8:N8"/>
    <mergeCell ref="O10:V10"/>
    <mergeCell ref="AF7:AM7"/>
    <mergeCell ref="O21:R21"/>
    <mergeCell ref="K18:N18"/>
    <mergeCell ref="W9:AE9"/>
    <mergeCell ref="O9:V9"/>
    <mergeCell ref="AF9:AM9"/>
    <mergeCell ref="F11:N11"/>
    <mergeCell ref="F7:N7"/>
    <mergeCell ref="AR6:BL6"/>
    <mergeCell ref="B3:BL3"/>
    <mergeCell ref="B5:BL5"/>
    <mergeCell ref="F18:J18"/>
    <mergeCell ref="F23:J23"/>
    <mergeCell ref="AN10:AU10"/>
    <mergeCell ref="AV7:BC7"/>
    <mergeCell ref="AF10:AM10"/>
    <mergeCell ref="BD7:BL7"/>
    <mergeCell ref="BD8:BL8"/>
    <mergeCell ref="BD9:BL9"/>
    <mergeCell ref="BD10:BL10"/>
    <mergeCell ref="AN7:AU7"/>
    <mergeCell ref="AN8:AU8"/>
    <mergeCell ref="AV8:BC8"/>
    <mergeCell ref="AV9:BC9"/>
    <mergeCell ref="AV10:BC10"/>
    <mergeCell ref="AN9:AU9"/>
    <mergeCell ref="B32:E32"/>
    <mergeCell ref="F32:J32"/>
    <mergeCell ref="K32:O32"/>
    <mergeCell ref="U32:Z32"/>
    <mergeCell ref="O18:R18"/>
    <mergeCell ref="F10:N10"/>
    <mergeCell ref="B18:E18"/>
    <mergeCell ref="K23:N23"/>
    <mergeCell ref="O19:R19"/>
    <mergeCell ref="W10:AE10"/>
    <mergeCell ref="AK33:AT33"/>
    <mergeCell ref="U33:Z33"/>
    <mergeCell ref="AA32:AJ32"/>
    <mergeCell ref="U27:Z28"/>
    <mergeCell ref="O7:V7"/>
    <mergeCell ref="O8:V8"/>
    <mergeCell ref="W8:AE8"/>
    <mergeCell ref="AF8:AM8"/>
    <mergeCell ref="W7:AE7"/>
    <mergeCell ref="O11:V11"/>
    <mergeCell ref="AU30:BC30"/>
    <mergeCell ref="AU29:BC29"/>
    <mergeCell ref="AA29:AJ29"/>
    <mergeCell ref="U34:BL34"/>
    <mergeCell ref="U35:BL35"/>
    <mergeCell ref="U31:Z31"/>
    <mergeCell ref="U30:Z30"/>
    <mergeCell ref="U29:Z29"/>
    <mergeCell ref="AA31:AJ31"/>
    <mergeCell ref="AA30:AJ30"/>
    <mergeCell ref="AU33:BC33"/>
    <mergeCell ref="BD33:BL33"/>
    <mergeCell ref="AK31:AT31"/>
    <mergeCell ref="AK30:AT30"/>
    <mergeCell ref="AK29:AT29"/>
    <mergeCell ref="AA33:AJ33"/>
    <mergeCell ref="BD29:BL29"/>
    <mergeCell ref="BD30:BL30"/>
    <mergeCell ref="BD31:BL31"/>
    <mergeCell ref="AU31:BC31"/>
    <mergeCell ref="AU27:BL27"/>
    <mergeCell ref="BD28:BL28"/>
    <mergeCell ref="AU28:BC28"/>
    <mergeCell ref="AK28:AT28"/>
    <mergeCell ref="AA28:AJ28"/>
    <mergeCell ref="AA27:AT27"/>
  </mergeCells>
  <printOptions/>
  <pageMargins left="0.5905511811023623" right="0.5905511811023623" top="0.7874015748031497" bottom="0.3937007874015748" header="0.5118110236220472" footer="0.5118110236220472"/>
  <pageSetup horizontalDpi="1200" verticalDpi="1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SheetLayoutView="100" zoomScalePageLayoutView="0" workbookViewId="0" topLeftCell="A1">
      <selection activeCell="K1" sqref="K1:P1"/>
    </sheetView>
  </sheetViews>
  <sheetFormatPr defaultColWidth="9.00390625" defaultRowHeight="13.5"/>
  <cols>
    <col min="1" max="11" width="6.25390625" style="5" customWidth="1"/>
    <col min="12" max="12" width="5.25390625" style="5" customWidth="1"/>
    <col min="13" max="13" width="6.25390625" style="5" customWidth="1"/>
    <col min="14" max="14" width="5.625" style="5" customWidth="1"/>
    <col min="15" max="15" width="6.625" style="5" customWidth="1"/>
    <col min="16" max="16" width="3.875" style="5" customWidth="1"/>
    <col min="17" max="16384" width="9.00390625" style="5" customWidth="1"/>
  </cols>
  <sheetData>
    <row r="1" spans="11:16" ht="13.5">
      <c r="K1" s="191" t="s">
        <v>130</v>
      </c>
      <c r="L1" s="191"/>
      <c r="M1" s="191"/>
      <c r="N1" s="191"/>
      <c r="O1" s="191"/>
      <c r="P1" s="191"/>
    </row>
    <row r="3" spans="1:14" ht="14.25" thickBot="1">
      <c r="A3" s="6" t="s">
        <v>45</v>
      </c>
      <c r="B3" s="6"/>
      <c r="C3" s="6"/>
      <c r="D3" s="6"/>
      <c r="E3" s="6"/>
      <c r="F3" s="7"/>
      <c r="G3" s="7"/>
      <c r="H3" s="7"/>
      <c r="I3" s="6"/>
      <c r="J3" s="148"/>
      <c r="K3" s="149"/>
      <c r="M3" s="148" t="s">
        <v>30</v>
      </c>
      <c r="N3" s="149"/>
    </row>
    <row r="4" spans="1:14" ht="24.75" customHeight="1" thickTop="1">
      <c r="A4" s="150" t="s">
        <v>16</v>
      </c>
      <c r="B4" s="151"/>
      <c r="C4" s="166" t="s">
        <v>86</v>
      </c>
      <c r="D4" s="164"/>
      <c r="E4" s="164"/>
      <c r="F4" s="165"/>
      <c r="G4" s="163" t="s">
        <v>48</v>
      </c>
      <c r="H4" s="164"/>
      <c r="I4" s="164"/>
      <c r="J4" s="165"/>
      <c r="K4" s="154" t="s">
        <v>65</v>
      </c>
      <c r="L4" s="155"/>
      <c r="M4" s="155"/>
      <c r="N4" s="155"/>
    </row>
    <row r="5" spans="1:14" ht="24.75" customHeight="1">
      <c r="A5" s="152"/>
      <c r="B5" s="153"/>
      <c r="C5" s="167" t="s">
        <v>46</v>
      </c>
      <c r="D5" s="169"/>
      <c r="E5" s="167" t="s">
        <v>47</v>
      </c>
      <c r="F5" s="169"/>
      <c r="G5" s="167" t="s">
        <v>49</v>
      </c>
      <c r="H5" s="169"/>
      <c r="I5" s="170" t="s">
        <v>24</v>
      </c>
      <c r="J5" s="171"/>
      <c r="K5" s="160" t="s">
        <v>50</v>
      </c>
      <c r="L5" s="161"/>
      <c r="M5" s="167" t="s">
        <v>66</v>
      </c>
      <c r="N5" s="168"/>
    </row>
    <row r="6" spans="1:16" ht="24.75" customHeight="1">
      <c r="A6" s="79" t="s">
        <v>125</v>
      </c>
      <c r="B6" s="147"/>
      <c r="C6" s="89">
        <v>658</v>
      </c>
      <c r="D6" s="91"/>
      <c r="E6" s="89">
        <v>954</v>
      </c>
      <c r="F6" s="91"/>
      <c r="G6" s="144">
        <v>151</v>
      </c>
      <c r="H6" s="158"/>
      <c r="I6" s="144">
        <v>78</v>
      </c>
      <c r="J6" s="158"/>
      <c r="K6" s="144">
        <v>325</v>
      </c>
      <c r="L6" s="158"/>
      <c r="M6" s="144">
        <v>200</v>
      </c>
      <c r="N6" s="176"/>
      <c r="O6" s="21"/>
      <c r="P6" s="21"/>
    </row>
    <row r="7" spans="1:16" ht="24.75" customHeight="1">
      <c r="A7" s="79">
        <v>2</v>
      </c>
      <c r="B7" s="147"/>
      <c r="C7" s="89">
        <v>647</v>
      </c>
      <c r="D7" s="91"/>
      <c r="E7" s="89">
        <v>904</v>
      </c>
      <c r="F7" s="91"/>
      <c r="G7" s="144">
        <v>163</v>
      </c>
      <c r="H7" s="158"/>
      <c r="I7" s="144">
        <v>110</v>
      </c>
      <c r="J7" s="158"/>
      <c r="K7" s="144">
        <v>338</v>
      </c>
      <c r="L7" s="158"/>
      <c r="M7" s="144">
        <v>191</v>
      </c>
      <c r="N7" s="176"/>
      <c r="O7" s="21"/>
      <c r="P7" s="21"/>
    </row>
    <row r="8" spans="1:16" ht="24.75" customHeight="1">
      <c r="A8" s="194">
        <v>3</v>
      </c>
      <c r="B8" s="195"/>
      <c r="C8" s="196">
        <v>636</v>
      </c>
      <c r="D8" s="197"/>
      <c r="E8" s="196">
        <v>927</v>
      </c>
      <c r="F8" s="197"/>
      <c r="G8" s="177">
        <v>151</v>
      </c>
      <c r="H8" s="198"/>
      <c r="I8" s="177">
        <v>117</v>
      </c>
      <c r="J8" s="198"/>
      <c r="K8" s="177">
        <v>325</v>
      </c>
      <c r="L8" s="198"/>
      <c r="M8" s="177">
        <v>202</v>
      </c>
      <c r="N8" s="178"/>
      <c r="O8" s="21"/>
      <c r="P8" s="21"/>
    </row>
    <row r="9" spans="1:14" ht="24.75" customHeight="1" thickBot="1">
      <c r="A9" s="189">
        <v>4</v>
      </c>
      <c r="B9" s="190"/>
      <c r="C9" s="172">
        <v>634</v>
      </c>
      <c r="D9" s="173"/>
      <c r="E9" s="172">
        <v>874</v>
      </c>
      <c r="F9" s="173"/>
      <c r="G9" s="174">
        <v>125</v>
      </c>
      <c r="H9" s="175"/>
      <c r="I9" s="174">
        <v>93</v>
      </c>
      <c r="J9" s="175"/>
      <c r="K9" s="174">
        <v>347</v>
      </c>
      <c r="L9" s="175"/>
      <c r="M9" s="174">
        <v>182</v>
      </c>
      <c r="N9" s="183"/>
    </row>
    <row r="10" spans="1:16" ht="13.5">
      <c r="A10" s="23" t="s">
        <v>51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3.5">
      <c r="A11" s="23" t="s">
        <v>76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4.25" thickBot="1">
      <c r="A13" s="18" t="s">
        <v>109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9" t="s">
        <v>30</v>
      </c>
      <c r="P13" s="21"/>
    </row>
    <row r="14" spans="1:16" ht="33" customHeight="1" thickTop="1">
      <c r="A14" s="79" t="s">
        <v>16</v>
      </c>
      <c r="B14" s="147"/>
      <c r="C14" s="156" t="s">
        <v>18</v>
      </c>
      <c r="D14" s="156"/>
      <c r="E14" s="156" t="s">
        <v>19</v>
      </c>
      <c r="F14" s="156"/>
      <c r="G14" s="179" t="s">
        <v>52</v>
      </c>
      <c r="H14" s="180"/>
      <c r="I14" s="180"/>
      <c r="J14" s="180"/>
      <c r="K14" s="180"/>
      <c r="L14" s="180"/>
      <c r="M14" s="186" t="s">
        <v>52</v>
      </c>
      <c r="N14" s="105"/>
      <c r="O14" s="105"/>
      <c r="P14" s="105"/>
    </row>
    <row r="15" spans="1:16" ht="27" customHeight="1">
      <c r="A15" s="184"/>
      <c r="B15" s="185"/>
      <c r="C15" s="157"/>
      <c r="D15" s="157"/>
      <c r="E15" s="157"/>
      <c r="F15" s="157"/>
      <c r="G15" s="159" t="s">
        <v>53</v>
      </c>
      <c r="H15" s="141"/>
      <c r="I15" s="159" t="s">
        <v>54</v>
      </c>
      <c r="J15" s="141"/>
      <c r="K15" s="181" t="s">
        <v>64</v>
      </c>
      <c r="L15" s="182"/>
      <c r="M15" s="159" t="s">
        <v>55</v>
      </c>
      <c r="N15" s="159"/>
      <c r="O15" s="141" t="s">
        <v>56</v>
      </c>
      <c r="P15" s="142"/>
    </row>
    <row r="16" spans="1:16" ht="24.75" customHeight="1">
      <c r="A16" s="79" t="s">
        <v>128</v>
      </c>
      <c r="B16" s="147"/>
      <c r="C16" s="143">
        <v>685</v>
      </c>
      <c r="D16" s="143"/>
      <c r="E16" s="143">
        <v>491</v>
      </c>
      <c r="F16" s="143"/>
      <c r="G16" s="143">
        <v>126</v>
      </c>
      <c r="H16" s="144"/>
      <c r="I16" s="143">
        <v>2189</v>
      </c>
      <c r="J16" s="144"/>
      <c r="K16" s="143">
        <v>485</v>
      </c>
      <c r="L16" s="143"/>
      <c r="M16" s="90">
        <v>306</v>
      </c>
      <c r="N16" s="91"/>
      <c r="O16" s="89">
        <v>2680</v>
      </c>
      <c r="P16" s="90"/>
    </row>
    <row r="17" spans="1:16" ht="27" customHeight="1">
      <c r="A17" s="79" t="s">
        <v>112</v>
      </c>
      <c r="B17" s="147"/>
      <c r="C17" s="143">
        <v>638</v>
      </c>
      <c r="D17" s="143"/>
      <c r="E17" s="143">
        <v>482</v>
      </c>
      <c r="F17" s="143"/>
      <c r="G17" s="143">
        <v>233</v>
      </c>
      <c r="H17" s="144"/>
      <c r="I17" s="143">
        <v>2168</v>
      </c>
      <c r="J17" s="144"/>
      <c r="K17" s="143">
        <v>589</v>
      </c>
      <c r="L17" s="143"/>
      <c r="M17" s="91">
        <v>385</v>
      </c>
      <c r="N17" s="193"/>
      <c r="O17" s="89">
        <v>2581</v>
      </c>
      <c r="P17" s="90"/>
    </row>
    <row r="18" spans="1:16" ht="27" customHeight="1">
      <c r="A18" s="79">
        <v>2</v>
      </c>
      <c r="B18" s="147"/>
      <c r="C18" s="143">
        <v>0</v>
      </c>
      <c r="D18" s="143"/>
      <c r="E18" s="143">
        <v>958</v>
      </c>
      <c r="F18" s="143"/>
      <c r="G18" s="143">
        <v>254</v>
      </c>
      <c r="H18" s="144"/>
      <c r="I18" s="143">
        <v>2265</v>
      </c>
      <c r="J18" s="144"/>
      <c r="K18" s="143">
        <v>632</v>
      </c>
      <c r="L18" s="143"/>
      <c r="M18" s="91">
        <v>320</v>
      </c>
      <c r="N18" s="193"/>
      <c r="O18" s="89">
        <v>2570</v>
      </c>
      <c r="P18" s="90"/>
    </row>
    <row r="19" spans="1:16" ht="27" customHeight="1">
      <c r="A19" s="79">
        <v>3</v>
      </c>
      <c r="B19" s="147"/>
      <c r="C19" s="143">
        <v>366</v>
      </c>
      <c r="D19" s="143"/>
      <c r="E19" s="143">
        <v>145</v>
      </c>
      <c r="F19" s="143"/>
      <c r="G19" s="143">
        <v>237</v>
      </c>
      <c r="H19" s="144"/>
      <c r="I19" s="143">
        <v>2097</v>
      </c>
      <c r="J19" s="144"/>
      <c r="K19" s="143">
        <v>648</v>
      </c>
      <c r="L19" s="144"/>
      <c r="M19" s="89">
        <v>377</v>
      </c>
      <c r="N19" s="91"/>
      <c r="O19" s="89">
        <v>2463</v>
      </c>
      <c r="P19" s="90"/>
    </row>
    <row r="20" spans="1:16" ht="24.75" customHeight="1" thickBot="1">
      <c r="A20" s="117">
        <v>4</v>
      </c>
      <c r="B20" s="162"/>
      <c r="C20" s="145">
        <v>400</v>
      </c>
      <c r="D20" s="145"/>
      <c r="E20" s="145">
        <v>228</v>
      </c>
      <c r="F20" s="145"/>
      <c r="G20" s="145">
        <v>221</v>
      </c>
      <c r="H20" s="146"/>
      <c r="I20" s="145">
        <v>2086</v>
      </c>
      <c r="J20" s="146"/>
      <c r="K20" s="145">
        <v>544</v>
      </c>
      <c r="L20" s="146"/>
      <c r="M20" s="118">
        <v>337</v>
      </c>
      <c r="N20" s="120"/>
      <c r="O20" s="118">
        <v>2364</v>
      </c>
      <c r="P20" s="119"/>
    </row>
    <row r="21" spans="1:16" ht="13.5">
      <c r="A21" s="23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3.5">
      <c r="A22" s="21" t="s">
        <v>126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3.5">
      <c r="A23" s="21" t="s">
        <v>127</v>
      </c>
      <c r="B23" s="21"/>
      <c r="C23" s="17"/>
      <c r="D23" s="17"/>
      <c r="E23" s="17"/>
      <c r="F23" s="17"/>
      <c r="G23" s="17"/>
      <c r="H23" s="51"/>
      <c r="I23" s="21"/>
      <c r="J23" s="21"/>
      <c r="K23" s="37"/>
      <c r="L23" s="37"/>
      <c r="M23" s="37"/>
      <c r="N23" s="37"/>
      <c r="O23" s="44"/>
      <c r="P23" s="21"/>
    </row>
    <row r="24" spans="1:14" ht="33" customHeight="1">
      <c r="A24" s="79"/>
      <c r="B24" s="77"/>
      <c r="C24" s="78"/>
      <c r="D24" s="78"/>
      <c r="E24" s="78"/>
      <c r="F24" s="78"/>
      <c r="G24" s="37"/>
      <c r="H24" s="37"/>
      <c r="I24" s="37"/>
      <c r="J24" s="37"/>
      <c r="K24" s="21"/>
      <c r="L24" s="21"/>
      <c r="M24" s="21"/>
      <c r="N24" s="21"/>
    </row>
    <row r="25" spans="1:14" ht="27" customHeight="1">
      <c r="A25" s="79"/>
      <c r="B25" s="77"/>
      <c r="C25" s="187"/>
      <c r="D25" s="188"/>
      <c r="E25" s="192"/>
      <c r="F25" s="192"/>
      <c r="G25" s="37"/>
      <c r="H25" s="37"/>
      <c r="I25" s="37"/>
      <c r="J25" s="37"/>
      <c r="K25" s="21"/>
      <c r="L25" s="21"/>
      <c r="M25" s="21"/>
      <c r="N25" s="21"/>
    </row>
    <row r="26" spans="1:14" ht="24.75" customHeight="1">
      <c r="A26" s="79"/>
      <c r="B26" s="77"/>
      <c r="C26" s="90"/>
      <c r="D26" s="90"/>
      <c r="E26" s="90"/>
      <c r="F26" s="90"/>
      <c r="G26" s="37"/>
      <c r="H26" s="37"/>
      <c r="I26" s="37"/>
      <c r="J26" s="37"/>
      <c r="K26" s="21"/>
      <c r="L26" s="21"/>
      <c r="M26" s="21"/>
      <c r="N26" s="21"/>
    </row>
    <row r="27" spans="1:14" ht="24.75" customHeight="1">
      <c r="A27" s="79"/>
      <c r="B27" s="77"/>
      <c r="C27" s="90"/>
      <c r="D27" s="90"/>
      <c r="E27" s="90"/>
      <c r="F27" s="90"/>
      <c r="G27" s="37"/>
      <c r="H27" s="37"/>
      <c r="I27" s="37"/>
      <c r="J27" s="37"/>
      <c r="K27" s="21"/>
      <c r="L27" s="21"/>
      <c r="M27" s="21"/>
      <c r="N27" s="21"/>
    </row>
    <row r="28" spans="1:14" ht="24.75" customHeight="1">
      <c r="A28" s="79"/>
      <c r="B28" s="77"/>
      <c r="C28" s="91"/>
      <c r="D28" s="89"/>
      <c r="E28" s="90"/>
      <c r="F28" s="90"/>
      <c r="G28" s="37"/>
      <c r="H28" s="37"/>
      <c r="I28" s="37"/>
      <c r="J28" s="37"/>
      <c r="K28" s="21"/>
      <c r="L28" s="21"/>
      <c r="M28" s="21"/>
      <c r="N28" s="21"/>
    </row>
    <row r="29" spans="1:14" ht="24.75" customHeight="1">
      <c r="A29" s="79"/>
      <c r="B29" s="77"/>
      <c r="C29" s="91"/>
      <c r="D29" s="89"/>
      <c r="E29" s="90"/>
      <c r="F29" s="90"/>
      <c r="G29" s="37"/>
      <c r="H29" s="37"/>
      <c r="I29" s="37"/>
      <c r="J29" s="37"/>
      <c r="K29" s="21"/>
      <c r="L29" s="21"/>
      <c r="M29" s="21"/>
      <c r="N29" s="21"/>
    </row>
    <row r="30" spans="1:14" ht="24.75" customHeight="1">
      <c r="A30" s="79"/>
      <c r="B30" s="77"/>
      <c r="C30" s="90"/>
      <c r="D30" s="90"/>
      <c r="E30" s="90"/>
      <c r="F30" s="90"/>
      <c r="G30" s="37"/>
      <c r="H30" s="37"/>
      <c r="I30" s="37"/>
      <c r="J30" s="37"/>
      <c r="K30" s="21"/>
      <c r="L30" s="21"/>
      <c r="M30" s="21"/>
      <c r="N30" s="21"/>
    </row>
    <row r="31" spans="1:16" ht="13.5">
      <c r="A31" s="2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23" ht="13.5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W32" s="2"/>
    </row>
    <row r="33" spans="1:16" ht="13.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21"/>
      <c r="L33" s="21"/>
      <c r="M33" s="21"/>
      <c r="N33" s="21"/>
      <c r="O33" s="21"/>
      <c r="P33" s="21"/>
    </row>
    <row r="34" spans="1:16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</sheetData>
  <sheetProtection/>
  <mergeCells count="111">
    <mergeCell ref="I19:J19"/>
    <mergeCell ref="K19:L19"/>
    <mergeCell ref="M19:N19"/>
    <mergeCell ref="O19:P19"/>
    <mergeCell ref="A8:B8"/>
    <mergeCell ref="C8:D8"/>
    <mergeCell ref="E8:F8"/>
    <mergeCell ref="G8:H8"/>
    <mergeCell ref="I8:J8"/>
    <mergeCell ref="K8:L8"/>
    <mergeCell ref="M17:N17"/>
    <mergeCell ref="O17:P17"/>
    <mergeCell ref="M18:N18"/>
    <mergeCell ref="O18:P18"/>
    <mergeCell ref="M20:N20"/>
    <mergeCell ref="O20:P20"/>
    <mergeCell ref="K1:P1"/>
    <mergeCell ref="E27:F27"/>
    <mergeCell ref="E28:F28"/>
    <mergeCell ref="K18:L18"/>
    <mergeCell ref="I7:J7"/>
    <mergeCell ref="G7:H7"/>
    <mergeCell ref="C24:F24"/>
    <mergeCell ref="K17:L17"/>
    <mergeCell ref="E25:F25"/>
    <mergeCell ref="I15:J15"/>
    <mergeCell ref="E26:F26"/>
    <mergeCell ref="A26:B26"/>
    <mergeCell ref="C28:D28"/>
    <mergeCell ref="E30:F30"/>
    <mergeCell ref="C26:D26"/>
    <mergeCell ref="A28:B28"/>
    <mergeCell ref="A27:B27"/>
    <mergeCell ref="A29:B29"/>
    <mergeCell ref="E29:F29"/>
    <mergeCell ref="A6:B6"/>
    <mergeCell ref="C30:D30"/>
    <mergeCell ref="A24:B25"/>
    <mergeCell ref="A30:B30"/>
    <mergeCell ref="C25:D25"/>
    <mergeCell ref="A18:B18"/>
    <mergeCell ref="A9:B9"/>
    <mergeCell ref="C9:D9"/>
    <mergeCell ref="C29:D29"/>
    <mergeCell ref="C27:D27"/>
    <mergeCell ref="K20:L20"/>
    <mergeCell ref="M9:N9"/>
    <mergeCell ref="M6:N6"/>
    <mergeCell ref="A14:B15"/>
    <mergeCell ref="E14:F15"/>
    <mergeCell ref="K7:L7"/>
    <mergeCell ref="G15:H15"/>
    <mergeCell ref="K9:L9"/>
    <mergeCell ref="M14:P14"/>
    <mergeCell ref="E16:F16"/>
    <mergeCell ref="C5:D5"/>
    <mergeCell ref="E5:F5"/>
    <mergeCell ref="C17:D17"/>
    <mergeCell ref="I9:J9"/>
    <mergeCell ref="I6:J6"/>
    <mergeCell ref="G14:L14"/>
    <mergeCell ref="K15:L15"/>
    <mergeCell ref="K6:L6"/>
    <mergeCell ref="E17:F17"/>
    <mergeCell ref="M5:N5"/>
    <mergeCell ref="G5:H5"/>
    <mergeCell ref="I5:J5"/>
    <mergeCell ref="E9:F9"/>
    <mergeCell ref="G9:H9"/>
    <mergeCell ref="M7:N7"/>
    <mergeCell ref="M8:N8"/>
    <mergeCell ref="J3:K3"/>
    <mergeCell ref="K5:L5"/>
    <mergeCell ref="G16:H16"/>
    <mergeCell ref="A20:B20"/>
    <mergeCell ref="G4:J4"/>
    <mergeCell ref="C4:F4"/>
    <mergeCell ref="E7:F7"/>
    <mergeCell ref="E20:F20"/>
    <mergeCell ref="G20:H20"/>
    <mergeCell ref="I16:J16"/>
    <mergeCell ref="M3:N3"/>
    <mergeCell ref="A4:B5"/>
    <mergeCell ref="K4:N4"/>
    <mergeCell ref="C14:D15"/>
    <mergeCell ref="E6:F6"/>
    <mergeCell ref="C6:D6"/>
    <mergeCell ref="A7:B7"/>
    <mergeCell ref="C7:D7"/>
    <mergeCell ref="G6:H6"/>
    <mergeCell ref="M15:N15"/>
    <mergeCell ref="I20:J20"/>
    <mergeCell ref="C16:D16"/>
    <mergeCell ref="C20:D20"/>
    <mergeCell ref="A17:B17"/>
    <mergeCell ref="A19:B19"/>
    <mergeCell ref="C19:D19"/>
    <mergeCell ref="E19:F19"/>
    <mergeCell ref="G19:H19"/>
    <mergeCell ref="G18:H18"/>
    <mergeCell ref="A16:B16"/>
    <mergeCell ref="O15:P15"/>
    <mergeCell ref="M16:N16"/>
    <mergeCell ref="O16:P16"/>
    <mergeCell ref="K16:L16"/>
    <mergeCell ref="A33:J33"/>
    <mergeCell ref="I17:J17"/>
    <mergeCell ref="G17:H17"/>
    <mergeCell ref="C18:D18"/>
    <mergeCell ref="E18:F18"/>
    <mergeCell ref="I18:J18"/>
  </mergeCells>
  <printOptions/>
  <pageMargins left="0.984251968503937" right="0.3937007874015748" top="0.7874015748031497" bottom="0.3937007874015748" header="0.5118110236220472" footer="0.5118110236220472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6.625" style="26" customWidth="1"/>
    <col min="2" max="2" width="2.75390625" style="26" customWidth="1"/>
    <col min="3" max="23" width="2.625" style="26" customWidth="1"/>
    <col min="24" max="24" width="2.75390625" style="26" customWidth="1"/>
    <col min="25" max="25" width="2.625" style="26" customWidth="1"/>
    <col min="26" max="26" width="2.75390625" style="26" customWidth="1"/>
    <col min="27" max="28" width="2.625" style="26" customWidth="1"/>
    <col min="29" max="29" width="2.75390625" style="26" customWidth="1"/>
    <col min="30" max="33" width="2.625" style="26" customWidth="1"/>
    <col min="34" max="34" width="2.875" style="26" customWidth="1"/>
    <col min="35" max="35" width="2.375" style="27" customWidth="1"/>
    <col min="36" max="16384" width="9.00390625" style="27" customWidth="1"/>
  </cols>
  <sheetData>
    <row r="1" spans="1:36" ht="13.5">
      <c r="A1" s="224" t="s">
        <v>131</v>
      </c>
      <c r="B1" s="224"/>
      <c r="C1" s="224"/>
      <c r="D1" s="224"/>
      <c r="E1" s="224"/>
      <c r="F1" s="224"/>
      <c r="G1" s="224"/>
      <c r="H1" s="224"/>
      <c r="I1" s="224"/>
      <c r="AI1" s="26"/>
      <c r="AJ1" s="26"/>
    </row>
    <row r="2" spans="35:36" ht="13.5">
      <c r="AI2" s="26"/>
      <c r="AJ2" s="26"/>
    </row>
    <row r="3" spans="2:36" ht="17.25">
      <c r="B3" s="226" t="s">
        <v>115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40"/>
      <c r="AC3" s="40"/>
      <c r="AD3" s="40"/>
      <c r="AE3" s="40"/>
      <c r="AF3" s="40"/>
      <c r="AG3" s="40"/>
      <c r="AH3" s="40"/>
      <c r="AI3" s="26"/>
      <c r="AJ3" s="26"/>
    </row>
    <row r="4" spans="2:36" ht="14.25" customHeight="1" thickBot="1">
      <c r="B4" s="28"/>
      <c r="C4" s="28"/>
      <c r="D4" s="28"/>
      <c r="E4" s="28"/>
      <c r="F4" s="28"/>
      <c r="G4" s="28"/>
      <c r="H4" s="28"/>
      <c r="I4" s="28"/>
      <c r="J4" s="29"/>
      <c r="K4" s="28"/>
      <c r="W4" s="213" t="s">
        <v>30</v>
      </c>
      <c r="X4" s="213"/>
      <c r="Y4" s="213"/>
      <c r="Z4" s="213"/>
      <c r="AA4" s="213"/>
      <c r="AI4" s="26"/>
      <c r="AJ4" s="26"/>
    </row>
    <row r="5" spans="2:36" ht="18.75" customHeight="1" thickTop="1">
      <c r="B5" s="222" t="s">
        <v>87</v>
      </c>
      <c r="C5" s="223"/>
      <c r="D5" s="223"/>
      <c r="E5" s="223"/>
      <c r="F5" s="223"/>
      <c r="G5" s="223" t="s">
        <v>5</v>
      </c>
      <c r="H5" s="223"/>
      <c r="I5" s="223"/>
      <c r="J5" s="223"/>
      <c r="K5" s="223"/>
      <c r="L5" s="223"/>
      <c r="M5" s="223"/>
      <c r="N5" s="223" t="s">
        <v>6</v>
      </c>
      <c r="O5" s="223"/>
      <c r="P5" s="223"/>
      <c r="Q5" s="223"/>
      <c r="R5" s="223"/>
      <c r="S5" s="223"/>
      <c r="T5" s="223"/>
      <c r="U5" s="223" t="s">
        <v>88</v>
      </c>
      <c r="V5" s="223"/>
      <c r="W5" s="223"/>
      <c r="X5" s="223"/>
      <c r="Y5" s="223"/>
      <c r="Z5" s="223"/>
      <c r="AA5" s="235"/>
      <c r="AI5" s="26"/>
      <c r="AJ5" s="26"/>
    </row>
    <row r="6" spans="2:36" ht="24.75" customHeight="1">
      <c r="B6" s="202" t="s">
        <v>128</v>
      </c>
      <c r="C6" s="203"/>
      <c r="D6" s="203"/>
      <c r="E6" s="203"/>
      <c r="F6" s="203"/>
      <c r="G6" s="204">
        <v>0</v>
      </c>
      <c r="H6" s="204"/>
      <c r="I6" s="204"/>
      <c r="J6" s="204"/>
      <c r="K6" s="204"/>
      <c r="L6" s="204"/>
      <c r="M6" s="204"/>
      <c r="N6" s="204">
        <v>290</v>
      </c>
      <c r="O6" s="204"/>
      <c r="P6" s="204"/>
      <c r="Q6" s="204"/>
      <c r="R6" s="204"/>
      <c r="S6" s="204"/>
      <c r="T6" s="204"/>
      <c r="U6" s="204">
        <v>290</v>
      </c>
      <c r="V6" s="204"/>
      <c r="W6" s="204"/>
      <c r="X6" s="204"/>
      <c r="Y6" s="204"/>
      <c r="Z6" s="204"/>
      <c r="AA6" s="227"/>
      <c r="AI6" s="26"/>
      <c r="AJ6" s="26"/>
    </row>
    <row r="7" spans="2:36" ht="24.75" customHeight="1">
      <c r="B7" s="202" t="s">
        <v>124</v>
      </c>
      <c r="C7" s="203"/>
      <c r="D7" s="203"/>
      <c r="E7" s="203"/>
      <c r="F7" s="203"/>
      <c r="G7" s="204">
        <v>2</v>
      </c>
      <c r="H7" s="204"/>
      <c r="I7" s="204"/>
      <c r="J7" s="204"/>
      <c r="K7" s="204"/>
      <c r="L7" s="204"/>
      <c r="M7" s="204"/>
      <c r="N7" s="204">
        <v>239</v>
      </c>
      <c r="O7" s="204"/>
      <c r="P7" s="204"/>
      <c r="Q7" s="204"/>
      <c r="R7" s="204"/>
      <c r="S7" s="204"/>
      <c r="T7" s="204"/>
      <c r="U7" s="204">
        <v>241</v>
      </c>
      <c r="V7" s="204"/>
      <c r="W7" s="204"/>
      <c r="X7" s="204"/>
      <c r="Y7" s="204"/>
      <c r="Z7" s="204"/>
      <c r="AA7" s="227"/>
      <c r="AI7" s="26"/>
      <c r="AJ7" s="26"/>
    </row>
    <row r="8" spans="2:36" ht="24.75" customHeight="1">
      <c r="B8" s="202">
        <v>2</v>
      </c>
      <c r="C8" s="203"/>
      <c r="D8" s="203"/>
      <c r="E8" s="203"/>
      <c r="F8" s="203"/>
      <c r="G8" s="204">
        <v>0</v>
      </c>
      <c r="H8" s="204"/>
      <c r="I8" s="204"/>
      <c r="J8" s="204"/>
      <c r="K8" s="204"/>
      <c r="L8" s="204"/>
      <c r="M8" s="204"/>
      <c r="N8" s="204">
        <v>239</v>
      </c>
      <c r="O8" s="204"/>
      <c r="P8" s="204"/>
      <c r="Q8" s="204"/>
      <c r="R8" s="204"/>
      <c r="S8" s="204"/>
      <c r="T8" s="204"/>
      <c r="U8" s="204">
        <v>239</v>
      </c>
      <c r="V8" s="204"/>
      <c r="W8" s="204"/>
      <c r="X8" s="204"/>
      <c r="Y8" s="204"/>
      <c r="Z8" s="204"/>
      <c r="AA8" s="227"/>
      <c r="AI8" s="26"/>
      <c r="AJ8" s="26"/>
    </row>
    <row r="9" spans="2:36" ht="24.75" customHeight="1">
      <c r="B9" s="234">
        <v>3</v>
      </c>
      <c r="C9" s="234"/>
      <c r="D9" s="234"/>
      <c r="E9" s="234"/>
      <c r="F9" s="202"/>
      <c r="G9" s="227">
        <v>0</v>
      </c>
      <c r="H9" s="230"/>
      <c r="I9" s="230"/>
      <c r="J9" s="230"/>
      <c r="K9" s="230"/>
      <c r="L9" s="230"/>
      <c r="M9" s="231"/>
      <c r="N9" s="227">
        <v>231</v>
      </c>
      <c r="O9" s="230"/>
      <c r="P9" s="230"/>
      <c r="Q9" s="230"/>
      <c r="R9" s="230"/>
      <c r="S9" s="230"/>
      <c r="T9" s="231"/>
      <c r="U9" s="227">
        <v>231</v>
      </c>
      <c r="V9" s="230"/>
      <c r="W9" s="230"/>
      <c r="X9" s="230"/>
      <c r="Y9" s="230"/>
      <c r="Z9" s="230"/>
      <c r="AA9" s="230"/>
      <c r="AI9" s="26"/>
      <c r="AJ9" s="26"/>
    </row>
    <row r="10" spans="2:36" ht="24.75" customHeight="1" thickBot="1">
      <c r="B10" s="208">
        <v>4</v>
      </c>
      <c r="C10" s="208"/>
      <c r="D10" s="208"/>
      <c r="E10" s="208"/>
      <c r="F10" s="209"/>
      <c r="G10" s="210">
        <v>0</v>
      </c>
      <c r="H10" s="211"/>
      <c r="I10" s="211"/>
      <c r="J10" s="211"/>
      <c r="K10" s="211"/>
      <c r="L10" s="211"/>
      <c r="M10" s="212"/>
      <c r="N10" s="210">
        <v>318</v>
      </c>
      <c r="O10" s="211"/>
      <c r="P10" s="211"/>
      <c r="Q10" s="211"/>
      <c r="R10" s="211"/>
      <c r="S10" s="211"/>
      <c r="T10" s="212"/>
      <c r="U10" s="210">
        <v>318</v>
      </c>
      <c r="V10" s="211"/>
      <c r="W10" s="211"/>
      <c r="X10" s="211"/>
      <c r="Y10" s="211"/>
      <c r="Z10" s="211"/>
      <c r="AA10" s="211"/>
      <c r="AI10" s="26"/>
      <c r="AJ10" s="26"/>
    </row>
    <row r="11" spans="2:36" ht="13.5" customHeight="1">
      <c r="B11" s="229" t="s">
        <v>31</v>
      </c>
      <c r="C11" s="229"/>
      <c r="D11" s="229"/>
      <c r="E11" s="229"/>
      <c r="F11" s="229"/>
      <c r="G11" s="229"/>
      <c r="H11" s="229"/>
      <c r="I11" s="229"/>
      <c r="J11" s="229"/>
      <c r="K11" s="229"/>
      <c r="AI11" s="26"/>
      <c r="AJ11" s="26"/>
    </row>
    <row r="12" spans="35:36" ht="13.5">
      <c r="AI12" s="26"/>
      <c r="AJ12" s="26"/>
    </row>
    <row r="13" spans="2:36" ht="17.25">
      <c r="B13" s="226" t="s">
        <v>116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6"/>
      <c r="AJ13" s="26"/>
    </row>
    <row r="14" spans="30:36" ht="14.25" thickBot="1">
      <c r="AD14" s="213"/>
      <c r="AE14" s="213"/>
      <c r="AF14" s="213"/>
      <c r="AG14" s="213"/>
      <c r="AH14" s="213"/>
      <c r="AI14" s="26"/>
      <c r="AJ14" s="26"/>
    </row>
    <row r="15" spans="2:36" ht="14.25" customHeight="1" thickTop="1">
      <c r="B15" s="232" t="s">
        <v>87</v>
      </c>
      <c r="C15" s="214"/>
      <c r="D15" s="214"/>
      <c r="E15" s="214"/>
      <c r="F15" s="214" t="s">
        <v>25</v>
      </c>
      <c r="G15" s="214"/>
      <c r="H15" s="214"/>
      <c r="I15" s="214"/>
      <c r="J15" s="214"/>
      <c r="K15" s="214"/>
      <c r="L15" s="214" t="s">
        <v>90</v>
      </c>
      <c r="M15" s="214"/>
      <c r="N15" s="214"/>
      <c r="O15" s="214"/>
      <c r="P15" s="214"/>
      <c r="Q15" s="214"/>
      <c r="R15" s="214" t="s">
        <v>26</v>
      </c>
      <c r="S15" s="214"/>
      <c r="T15" s="214"/>
      <c r="U15" s="214"/>
      <c r="V15" s="215"/>
      <c r="W15" s="220"/>
      <c r="X15" s="221"/>
      <c r="Y15" s="221"/>
      <c r="Z15" s="221"/>
      <c r="AA15" s="221"/>
      <c r="AB15" s="221"/>
      <c r="AC15" s="214" t="s">
        <v>89</v>
      </c>
      <c r="AD15" s="214"/>
      <c r="AE15" s="214"/>
      <c r="AF15" s="214"/>
      <c r="AG15" s="214"/>
      <c r="AH15" s="215"/>
      <c r="AI15" s="26"/>
      <c r="AJ15" s="26"/>
    </row>
    <row r="16" spans="2:36" ht="15.75" customHeight="1">
      <c r="B16" s="233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8" t="s">
        <v>27</v>
      </c>
      <c r="X16" s="218"/>
      <c r="Y16" s="218"/>
      <c r="Z16" s="219" t="s">
        <v>3</v>
      </c>
      <c r="AA16" s="219"/>
      <c r="AB16" s="219"/>
      <c r="AC16" s="216"/>
      <c r="AD16" s="216"/>
      <c r="AE16" s="216"/>
      <c r="AF16" s="216"/>
      <c r="AG16" s="216"/>
      <c r="AH16" s="217"/>
      <c r="AI16" s="26"/>
      <c r="AJ16" s="26"/>
    </row>
    <row r="17" spans="2:36" ht="25.5" customHeight="1">
      <c r="B17" s="202" t="s">
        <v>128</v>
      </c>
      <c r="C17" s="203"/>
      <c r="D17" s="203"/>
      <c r="E17" s="203"/>
      <c r="F17" s="207">
        <v>26029</v>
      </c>
      <c r="G17" s="207"/>
      <c r="H17" s="207"/>
      <c r="I17" s="207"/>
      <c r="J17" s="207"/>
      <c r="K17" s="207"/>
      <c r="L17" s="207">
        <v>11223</v>
      </c>
      <c r="M17" s="207"/>
      <c r="N17" s="207"/>
      <c r="O17" s="207"/>
      <c r="P17" s="207"/>
      <c r="Q17" s="207"/>
      <c r="R17" s="207">
        <v>12579</v>
      </c>
      <c r="S17" s="207"/>
      <c r="T17" s="207"/>
      <c r="U17" s="207"/>
      <c r="V17" s="207"/>
      <c r="W17" s="207">
        <v>1736</v>
      </c>
      <c r="X17" s="207"/>
      <c r="Y17" s="207"/>
      <c r="Z17" s="207">
        <v>10843</v>
      </c>
      <c r="AA17" s="207"/>
      <c r="AB17" s="207"/>
      <c r="AC17" s="228">
        <v>483.3</v>
      </c>
      <c r="AD17" s="228"/>
      <c r="AE17" s="228"/>
      <c r="AF17" s="228"/>
      <c r="AG17" s="228"/>
      <c r="AH17" s="205"/>
      <c r="AI17" s="26"/>
      <c r="AJ17" s="26"/>
    </row>
    <row r="18" spans="2:36" ht="25.5" customHeight="1">
      <c r="B18" s="202" t="s">
        <v>125</v>
      </c>
      <c r="C18" s="203"/>
      <c r="D18" s="203"/>
      <c r="E18" s="203"/>
      <c r="F18" s="199">
        <v>25988</v>
      </c>
      <c r="G18" s="200"/>
      <c r="H18" s="200"/>
      <c r="I18" s="200"/>
      <c r="J18" s="200"/>
      <c r="K18" s="201"/>
      <c r="L18" s="199">
        <v>11340</v>
      </c>
      <c r="M18" s="200"/>
      <c r="N18" s="200"/>
      <c r="O18" s="200"/>
      <c r="P18" s="200"/>
      <c r="Q18" s="201"/>
      <c r="R18" s="199">
        <v>12525</v>
      </c>
      <c r="S18" s="200"/>
      <c r="T18" s="200"/>
      <c r="U18" s="200"/>
      <c r="V18" s="201"/>
      <c r="W18" s="199">
        <v>1600</v>
      </c>
      <c r="X18" s="200"/>
      <c r="Y18" s="201"/>
      <c r="Z18" s="199">
        <v>10925</v>
      </c>
      <c r="AA18" s="200"/>
      <c r="AB18" s="201"/>
      <c r="AC18" s="205">
        <v>482</v>
      </c>
      <c r="AD18" s="206"/>
      <c r="AE18" s="206"/>
      <c r="AF18" s="206"/>
      <c r="AG18" s="206"/>
      <c r="AH18" s="206"/>
      <c r="AI18" s="26"/>
      <c r="AJ18" s="26"/>
    </row>
    <row r="19" spans="2:36" ht="25.5" customHeight="1">
      <c r="B19" s="202">
        <v>2</v>
      </c>
      <c r="C19" s="203"/>
      <c r="D19" s="203"/>
      <c r="E19" s="203"/>
      <c r="F19" s="199">
        <v>26043</v>
      </c>
      <c r="G19" s="200"/>
      <c r="H19" s="200"/>
      <c r="I19" s="200"/>
      <c r="J19" s="200"/>
      <c r="K19" s="201"/>
      <c r="L19" s="199">
        <v>11458</v>
      </c>
      <c r="M19" s="200"/>
      <c r="N19" s="200"/>
      <c r="O19" s="200"/>
      <c r="P19" s="200"/>
      <c r="Q19" s="201"/>
      <c r="R19" s="199">
        <v>13047</v>
      </c>
      <c r="S19" s="200"/>
      <c r="T19" s="200"/>
      <c r="U19" s="200"/>
      <c r="V19" s="201"/>
      <c r="W19" s="199">
        <v>1527</v>
      </c>
      <c r="X19" s="200"/>
      <c r="Y19" s="201"/>
      <c r="Z19" s="199">
        <v>11520</v>
      </c>
      <c r="AA19" s="200"/>
      <c r="AB19" s="201"/>
      <c r="AC19" s="205">
        <f>R19*1000/F19</f>
        <v>500.97914986752676</v>
      </c>
      <c r="AD19" s="206"/>
      <c r="AE19" s="206"/>
      <c r="AF19" s="206"/>
      <c r="AG19" s="206"/>
      <c r="AH19" s="206"/>
      <c r="AI19" s="26"/>
      <c r="AJ19" s="26"/>
    </row>
    <row r="20" spans="2:36" ht="25.5" customHeight="1">
      <c r="B20" s="202">
        <v>3</v>
      </c>
      <c r="C20" s="203"/>
      <c r="D20" s="203"/>
      <c r="E20" s="203"/>
      <c r="F20" s="199">
        <v>26089</v>
      </c>
      <c r="G20" s="200"/>
      <c r="H20" s="200"/>
      <c r="I20" s="200"/>
      <c r="J20" s="200"/>
      <c r="K20" s="201"/>
      <c r="L20" s="199">
        <v>11515</v>
      </c>
      <c r="M20" s="200"/>
      <c r="N20" s="200"/>
      <c r="O20" s="200"/>
      <c r="P20" s="200"/>
      <c r="Q20" s="201"/>
      <c r="R20" s="199">
        <v>12779</v>
      </c>
      <c r="S20" s="200"/>
      <c r="T20" s="200"/>
      <c r="U20" s="200"/>
      <c r="V20" s="201"/>
      <c r="W20" s="199">
        <v>1399</v>
      </c>
      <c r="X20" s="200"/>
      <c r="Y20" s="201"/>
      <c r="Z20" s="199">
        <v>11380</v>
      </c>
      <c r="AA20" s="200"/>
      <c r="AB20" s="201"/>
      <c r="AC20" s="205">
        <v>489.8</v>
      </c>
      <c r="AD20" s="206"/>
      <c r="AE20" s="206"/>
      <c r="AF20" s="206"/>
      <c r="AG20" s="206"/>
      <c r="AH20" s="206"/>
      <c r="AI20" s="26"/>
      <c r="AJ20" s="26"/>
    </row>
    <row r="21" spans="2:36" ht="25.5" customHeight="1" thickBot="1">
      <c r="B21" s="209">
        <v>4</v>
      </c>
      <c r="C21" s="238"/>
      <c r="D21" s="238"/>
      <c r="E21" s="238"/>
      <c r="F21" s="239">
        <v>25935</v>
      </c>
      <c r="G21" s="240"/>
      <c r="H21" s="240"/>
      <c r="I21" s="240"/>
      <c r="J21" s="240"/>
      <c r="K21" s="241"/>
      <c r="L21" s="239">
        <v>11604</v>
      </c>
      <c r="M21" s="240"/>
      <c r="N21" s="240"/>
      <c r="O21" s="240"/>
      <c r="P21" s="240"/>
      <c r="Q21" s="241"/>
      <c r="R21" s="239">
        <v>13195</v>
      </c>
      <c r="S21" s="240"/>
      <c r="T21" s="240"/>
      <c r="U21" s="240"/>
      <c r="V21" s="241"/>
      <c r="W21" s="239">
        <v>1371</v>
      </c>
      <c r="X21" s="240"/>
      <c r="Y21" s="241"/>
      <c r="Z21" s="239">
        <v>11824</v>
      </c>
      <c r="AA21" s="240"/>
      <c r="AB21" s="241"/>
      <c r="AC21" s="236">
        <v>508.8</v>
      </c>
      <c r="AD21" s="237"/>
      <c r="AE21" s="237"/>
      <c r="AF21" s="237"/>
      <c r="AG21" s="237"/>
      <c r="AH21" s="237"/>
      <c r="AI21" s="26"/>
      <c r="AJ21" s="26"/>
    </row>
    <row r="22" spans="2:36" ht="14.25" customHeight="1">
      <c r="B22" s="225" t="s">
        <v>113</v>
      </c>
      <c r="C22" s="225"/>
      <c r="D22" s="225"/>
      <c r="E22" s="225"/>
      <c r="F22" s="225"/>
      <c r="G22" s="225"/>
      <c r="H22" s="225"/>
      <c r="I22" s="225"/>
      <c r="AI22" s="26"/>
      <c r="AJ22" s="26"/>
    </row>
    <row r="23" spans="35:36" ht="13.5">
      <c r="AI23" s="26"/>
      <c r="AJ23" s="26"/>
    </row>
    <row r="24" spans="35:36" ht="13.5">
      <c r="AI24" s="26"/>
      <c r="AJ24" s="26"/>
    </row>
    <row r="25" spans="35:36" ht="13.5">
      <c r="AI25" s="26"/>
      <c r="AJ25" s="26"/>
    </row>
  </sheetData>
  <sheetProtection/>
  <mergeCells count="74">
    <mergeCell ref="AC21:AH21"/>
    <mergeCell ref="B21:E21"/>
    <mergeCell ref="F21:K21"/>
    <mergeCell ref="L21:Q21"/>
    <mergeCell ref="R21:V21"/>
    <mergeCell ref="W21:Y21"/>
    <mergeCell ref="Z21:AB21"/>
    <mergeCell ref="W17:Y17"/>
    <mergeCell ref="Z17:AB17"/>
    <mergeCell ref="R18:V18"/>
    <mergeCell ref="W4:AA4"/>
    <mergeCell ref="U5:AA5"/>
    <mergeCell ref="L17:Q17"/>
    <mergeCell ref="U8:AA8"/>
    <mergeCell ref="U7:AA7"/>
    <mergeCell ref="G6:M6"/>
    <mergeCell ref="B9:F9"/>
    <mergeCell ref="G9:M9"/>
    <mergeCell ref="G5:M5"/>
    <mergeCell ref="N5:T5"/>
    <mergeCell ref="L19:Q19"/>
    <mergeCell ref="R19:V19"/>
    <mergeCell ref="B19:E19"/>
    <mergeCell ref="F19:K19"/>
    <mergeCell ref="U9:AA9"/>
    <mergeCell ref="B15:E16"/>
    <mergeCell ref="F15:K16"/>
    <mergeCell ref="L15:Q16"/>
    <mergeCell ref="B3:AA3"/>
    <mergeCell ref="W19:Y19"/>
    <mergeCell ref="Z19:AB19"/>
    <mergeCell ref="N10:T10"/>
    <mergeCell ref="U10:AA10"/>
    <mergeCell ref="G8:M8"/>
    <mergeCell ref="B5:F5"/>
    <mergeCell ref="A1:I1"/>
    <mergeCell ref="B22:I22"/>
    <mergeCell ref="B6:F6"/>
    <mergeCell ref="B13:AH13"/>
    <mergeCell ref="N6:T6"/>
    <mergeCell ref="U6:AA6"/>
    <mergeCell ref="AC17:AH17"/>
    <mergeCell ref="B8:F8"/>
    <mergeCell ref="B17:E17"/>
    <mergeCell ref="R20:V20"/>
    <mergeCell ref="F17:K17"/>
    <mergeCell ref="AD14:AH14"/>
    <mergeCell ref="AC15:AH16"/>
    <mergeCell ref="W16:Y16"/>
    <mergeCell ref="Z16:AB16"/>
    <mergeCell ref="W15:AB15"/>
    <mergeCell ref="R15:V16"/>
    <mergeCell ref="AC19:AH19"/>
    <mergeCell ref="Z18:AB18"/>
    <mergeCell ref="AC18:AH18"/>
    <mergeCell ref="R17:V17"/>
    <mergeCell ref="W20:Y20"/>
    <mergeCell ref="Z20:AB20"/>
    <mergeCell ref="B10:F10"/>
    <mergeCell ref="AC20:AH20"/>
    <mergeCell ref="B20:E20"/>
    <mergeCell ref="F20:K20"/>
    <mergeCell ref="L20:Q20"/>
    <mergeCell ref="G10:M10"/>
    <mergeCell ref="W18:Y18"/>
    <mergeCell ref="B7:F7"/>
    <mergeCell ref="G7:M7"/>
    <mergeCell ref="B18:E18"/>
    <mergeCell ref="F18:K18"/>
    <mergeCell ref="L18:Q18"/>
    <mergeCell ref="N7:T7"/>
    <mergeCell ref="N8:T8"/>
    <mergeCell ref="B11:K11"/>
    <mergeCell ref="N9:T9"/>
  </mergeCells>
  <printOptions/>
  <pageMargins left="0.5905511811023623" right="0.3937007874015748" top="0.7874015748031497" bottom="0.984251968503937" header="0.5118110236220472" footer="0.5118110236220472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SheetLayoutView="100" zoomScalePageLayoutView="0" workbookViewId="0" topLeftCell="A1">
      <selection activeCell="I1" sqref="I1:K1"/>
    </sheetView>
  </sheetViews>
  <sheetFormatPr defaultColWidth="9.00390625" defaultRowHeight="13.5"/>
  <cols>
    <col min="1" max="1" width="9.625" style="47" customWidth="1"/>
    <col min="2" max="10" width="8.375" style="47" customWidth="1"/>
    <col min="11" max="11" width="6.625" style="47" customWidth="1"/>
    <col min="12" max="16384" width="9.00390625" style="3" customWidth="1"/>
  </cols>
  <sheetData>
    <row r="1" spans="9:12" ht="13.5">
      <c r="I1" s="249" t="s">
        <v>132</v>
      </c>
      <c r="J1" s="249"/>
      <c r="K1" s="249"/>
      <c r="L1" s="47"/>
    </row>
    <row r="2" spans="9:12" ht="13.5">
      <c r="I2" s="39"/>
      <c r="J2" s="39"/>
      <c r="L2" s="47"/>
    </row>
    <row r="3" spans="1:12" ht="17.25">
      <c r="A3" s="245" t="s">
        <v>117</v>
      </c>
      <c r="B3" s="245"/>
      <c r="C3" s="245"/>
      <c r="D3" s="245"/>
      <c r="E3" s="245"/>
      <c r="F3" s="245"/>
      <c r="G3" s="245"/>
      <c r="H3" s="245"/>
      <c r="I3" s="245"/>
      <c r="J3" s="245"/>
      <c r="L3" s="47"/>
    </row>
    <row r="4" spans="9:12" ht="13.5">
      <c r="I4" s="39"/>
      <c r="J4" s="39"/>
      <c r="L4" s="47"/>
    </row>
    <row r="5" spans="1:12" ht="14.25" thickBot="1">
      <c r="A5" s="48"/>
      <c r="B5" s="48"/>
      <c r="C5" s="48"/>
      <c r="D5" s="48"/>
      <c r="E5" s="48"/>
      <c r="F5" s="48"/>
      <c r="G5" s="48"/>
      <c r="H5" s="48"/>
      <c r="I5" s="242" t="s">
        <v>34</v>
      </c>
      <c r="J5" s="243"/>
      <c r="L5" s="47"/>
    </row>
    <row r="6" spans="1:13" ht="14.25" thickTop="1">
      <c r="A6" s="247" t="s">
        <v>16</v>
      </c>
      <c r="B6" s="246" t="s">
        <v>91</v>
      </c>
      <c r="C6" s="246"/>
      <c r="D6" s="246"/>
      <c r="E6" s="246" t="s">
        <v>92</v>
      </c>
      <c r="F6" s="246"/>
      <c r="G6" s="246"/>
      <c r="H6" s="250" t="s">
        <v>41</v>
      </c>
      <c r="I6" s="253" t="s">
        <v>4</v>
      </c>
      <c r="J6" s="254" t="s">
        <v>22</v>
      </c>
      <c r="L6" s="47"/>
      <c r="M6" s="4"/>
    </row>
    <row r="7" spans="1:12" ht="13.5">
      <c r="A7" s="248"/>
      <c r="B7" s="9" t="s">
        <v>20</v>
      </c>
      <c r="C7" s="9" t="s">
        <v>21</v>
      </c>
      <c r="D7" s="9" t="s">
        <v>0</v>
      </c>
      <c r="E7" s="9" t="s">
        <v>20</v>
      </c>
      <c r="F7" s="9" t="s">
        <v>21</v>
      </c>
      <c r="G7" s="9" t="s">
        <v>0</v>
      </c>
      <c r="H7" s="251"/>
      <c r="I7" s="246"/>
      <c r="J7" s="255"/>
      <c r="L7" s="47"/>
    </row>
    <row r="8" spans="1:12" ht="27" customHeight="1">
      <c r="A8" s="8" t="s">
        <v>135</v>
      </c>
      <c r="B8" s="10">
        <v>3629</v>
      </c>
      <c r="C8" s="10">
        <v>235</v>
      </c>
      <c r="D8" s="10">
        <f aca="true" t="shared" si="0" ref="D8:D14">B8+C8</f>
        <v>3864</v>
      </c>
      <c r="E8" s="10">
        <v>3248</v>
      </c>
      <c r="F8" s="10">
        <v>1037</v>
      </c>
      <c r="G8" s="10">
        <f aca="true" t="shared" si="1" ref="G8:G17">E8+F8</f>
        <v>4285</v>
      </c>
      <c r="H8" s="10">
        <v>22</v>
      </c>
      <c r="I8" s="10">
        <v>5820</v>
      </c>
      <c r="J8" s="11">
        <v>2770</v>
      </c>
      <c r="L8" s="47"/>
    </row>
    <row r="9" spans="1:12" ht="27" customHeight="1">
      <c r="A9" s="8">
        <v>6</v>
      </c>
      <c r="B9" s="10">
        <v>3942</v>
      </c>
      <c r="C9" s="10">
        <v>240</v>
      </c>
      <c r="D9" s="10">
        <f t="shared" si="0"/>
        <v>4182</v>
      </c>
      <c r="E9" s="10">
        <v>3599</v>
      </c>
      <c r="F9" s="10">
        <v>979</v>
      </c>
      <c r="G9" s="10">
        <f t="shared" si="1"/>
        <v>4578</v>
      </c>
      <c r="H9" s="10">
        <v>93</v>
      </c>
      <c r="I9" s="10">
        <v>5145</v>
      </c>
      <c r="J9" s="11">
        <v>4176</v>
      </c>
      <c r="L9" s="47"/>
    </row>
    <row r="10" spans="1:12" ht="27" customHeight="1">
      <c r="A10" s="8">
        <v>7</v>
      </c>
      <c r="B10" s="10">
        <v>4107</v>
      </c>
      <c r="C10" s="10">
        <v>405</v>
      </c>
      <c r="D10" s="10">
        <f t="shared" si="0"/>
        <v>4512</v>
      </c>
      <c r="E10" s="10">
        <v>3674</v>
      </c>
      <c r="F10" s="10">
        <v>1030</v>
      </c>
      <c r="G10" s="10">
        <f t="shared" si="1"/>
        <v>4704</v>
      </c>
      <c r="H10" s="10">
        <v>77</v>
      </c>
      <c r="I10" s="10">
        <v>5106</v>
      </c>
      <c r="J10" s="11">
        <v>4651</v>
      </c>
      <c r="L10" s="47"/>
    </row>
    <row r="11" spans="1:12" ht="27" customHeight="1">
      <c r="A11" s="8">
        <v>8</v>
      </c>
      <c r="B11" s="10">
        <v>3865</v>
      </c>
      <c r="C11" s="10">
        <v>413</v>
      </c>
      <c r="D11" s="10">
        <f t="shared" si="0"/>
        <v>4278</v>
      </c>
      <c r="E11" s="10">
        <v>3137</v>
      </c>
      <c r="F11" s="10">
        <v>1543</v>
      </c>
      <c r="G11" s="10">
        <f t="shared" si="1"/>
        <v>4680</v>
      </c>
      <c r="H11" s="10">
        <v>451</v>
      </c>
      <c r="I11" s="10">
        <v>4976</v>
      </c>
      <c r="J11" s="11">
        <v>5276</v>
      </c>
      <c r="L11" s="47"/>
    </row>
    <row r="12" spans="1:12" ht="27" customHeight="1">
      <c r="A12" s="8">
        <v>9</v>
      </c>
      <c r="B12" s="10">
        <v>4175</v>
      </c>
      <c r="C12" s="10">
        <v>357</v>
      </c>
      <c r="D12" s="10">
        <f t="shared" si="0"/>
        <v>4532</v>
      </c>
      <c r="E12" s="10">
        <v>1311</v>
      </c>
      <c r="F12" s="10">
        <v>697</v>
      </c>
      <c r="G12" s="10">
        <f t="shared" si="1"/>
        <v>2008</v>
      </c>
      <c r="H12" s="10">
        <v>521</v>
      </c>
      <c r="I12" s="10">
        <v>4929</v>
      </c>
      <c r="J12" s="11">
        <v>5224</v>
      </c>
      <c r="L12" s="47"/>
    </row>
    <row r="13" spans="1:12" ht="27" customHeight="1">
      <c r="A13" s="8">
        <v>10</v>
      </c>
      <c r="B13" s="10">
        <v>3950</v>
      </c>
      <c r="C13" s="10">
        <v>947</v>
      </c>
      <c r="D13" s="10">
        <f t="shared" si="0"/>
        <v>4897</v>
      </c>
      <c r="E13" s="10">
        <v>1399</v>
      </c>
      <c r="F13" s="10">
        <v>1206</v>
      </c>
      <c r="G13" s="10">
        <f t="shared" si="1"/>
        <v>2605</v>
      </c>
      <c r="H13" s="10">
        <v>583</v>
      </c>
      <c r="I13" s="10">
        <v>4626</v>
      </c>
      <c r="J13" s="11">
        <v>5627</v>
      </c>
      <c r="L13" s="47"/>
    </row>
    <row r="14" spans="1:12" ht="27" customHeight="1">
      <c r="A14" s="8">
        <v>11</v>
      </c>
      <c r="B14" s="10">
        <v>4282</v>
      </c>
      <c r="C14" s="10">
        <v>1034</v>
      </c>
      <c r="D14" s="10">
        <f t="shared" si="0"/>
        <v>5316</v>
      </c>
      <c r="E14" s="10">
        <v>1381</v>
      </c>
      <c r="F14" s="10">
        <v>1532</v>
      </c>
      <c r="G14" s="10">
        <f t="shared" si="1"/>
        <v>2913</v>
      </c>
      <c r="H14" s="10">
        <v>770</v>
      </c>
      <c r="I14" s="10">
        <v>4606</v>
      </c>
      <c r="J14" s="11">
        <v>6212</v>
      </c>
      <c r="L14" s="47"/>
    </row>
    <row r="15" spans="1:12" ht="27" customHeight="1">
      <c r="A15" s="8">
        <v>12</v>
      </c>
      <c r="B15" s="12" t="s">
        <v>134</v>
      </c>
      <c r="C15" s="10">
        <v>574</v>
      </c>
      <c r="D15" s="10">
        <v>4679</v>
      </c>
      <c r="E15" s="10">
        <v>1154</v>
      </c>
      <c r="F15" s="10">
        <v>1391</v>
      </c>
      <c r="G15" s="10">
        <f t="shared" si="1"/>
        <v>2545</v>
      </c>
      <c r="H15" s="10">
        <v>1123</v>
      </c>
      <c r="I15" s="10">
        <v>4283</v>
      </c>
      <c r="J15" s="11">
        <v>6514</v>
      </c>
      <c r="L15" s="47"/>
    </row>
    <row r="16" spans="1:12" ht="27" customHeight="1">
      <c r="A16" s="8">
        <v>13</v>
      </c>
      <c r="B16" s="12">
        <v>3897</v>
      </c>
      <c r="C16" s="10">
        <v>1126</v>
      </c>
      <c r="D16" s="10">
        <f>SUM(B16:C16)</f>
        <v>5023</v>
      </c>
      <c r="E16" s="10">
        <v>1513</v>
      </c>
      <c r="F16" s="10">
        <v>545</v>
      </c>
      <c r="G16" s="10">
        <f t="shared" si="1"/>
        <v>2058</v>
      </c>
      <c r="H16" s="10">
        <v>1400</v>
      </c>
      <c r="I16" s="10">
        <v>3855</v>
      </c>
      <c r="J16" s="11">
        <v>6116</v>
      </c>
      <c r="L16" s="47"/>
    </row>
    <row r="17" spans="1:12" ht="27" customHeight="1">
      <c r="A17" s="8">
        <v>14</v>
      </c>
      <c r="B17" s="12">
        <v>4167</v>
      </c>
      <c r="C17" s="10">
        <v>1205</v>
      </c>
      <c r="D17" s="10">
        <v>5372</v>
      </c>
      <c r="E17" s="10">
        <v>1569</v>
      </c>
      <c r="F17" s="10">
        <v>375</v>
      </c>
      <c r="G17" s="10">
        <f t="shared" si="1"/>
        <v>1944</v>
      </c>
      <c r="H17" s="10">
        <v>1592</v>
      </c>
      <c r="I17" s="10">
        <v>3792</v>
      </c>
      <c r="J17" s="11">
        <v>6570</v>
      </c>
      <c r="L17" s="47"/>
    </row>
    <row r="18" spans="1:12" ht="27" customHeight="1">
      <c r="A18" s="8">
        <v>15</v>
      </c>
      <c r="B18" s="12">
        <v>4422</v>
      </c>
      <c r="C18" s="10">
        <v>1439</v>
      </c>
      <c r="D18" s="10">
        <v>5861</v>
      </c>
      <c r="E18" s="10">
        <v>977</v>
      </c>
      <c r="F18" s="10">
        <v>352</v>
      </c>
      <c r="G18" s="10">
        <f>E18+F18</f>
        <v>1329</v>
      </c>
      <c r="H18" s="10">
        <v>1079</v>
      </c>
      <c r="I18" s="10">
        <v>3674</v>
      </c>
      <c r="J18" s="11">
        <v>7045</v>
      </c>
      <c r="L18" s="47"/>
    </row>
    <row r="19" spans="1:12" ht="27" customHeight="1">
      <c r="A19" s="8">
        <v>16</v>
      </c>
      <c r="B19" s="12">
        <v>4358</v>
      </c>
      <c r="C19" s="10">
        <v>1848</v>
      </c>
      <c r="D19" s="10">
        <v>6206</v>
      </c>
      <c r="E19" s="10">
        <v>966</v>
      </c>
      <c r="F19" s="10">
        <v>396</v>
      </c>
      <c r="G19" s="10">
        <f>E19+F19</f>
        <v>1362</v>
      </c>
      <c r="H19" s="10">
        <v>1178</v>
      </c>
      <c r="I19" s="10">
        <v>3542</v>
      </c>
      <c r="J19" s="11">
        <v>7056</v>
      </c>
      <c r="L19" s="47"/>
    </row>
    <row r="20" spans="1:12" ht="27" customHeight="1">
      <c r="A20" s="8">
        <v>17</v>
      </c>
      <c r="B20" s="12">
        <v>4730</v>
      </c>
      <c r="C20" s="10">
        <v>1572</v>
      </c>
      <c r="D20" s="10">
        <v>6302</v>
      </c>
      <c r="E20" s="10">
        <v>1005</v>
      </c>
      <c r="F20" s="10">
        <v>462</v>
      </c>
      <c r="G20" s="10">
        <f>E20+F20</f>
        <v>1467</v>
      </c>
      <c r="H20" s="10">
        <v>1078</v>
      </c>
      <c r="I20" s="10">
        <v>3259</v>
      </c>
      <c r="J20" s="11">
        <v>7763</v>
      </c>
      <c r="L20" s="47"/>
    </row>
    <row r="21" spans="1:10" s="1" customFormat="1" ht="27" customHeight="1">
      <c r="A21" s="8">
        <v>18</v>
      </c>
      <c r="B21" s="12">
        <v>4518</v>
      </c>
      <c r="C21" s="10">
        <v>1884</v>
      </c>
      <c r="D21" s="10">
        <v>6402</v>
      </c>
      <c r="E21" s="10">
        <v>1079</v>
      </c>
      <c r="F21" s="10">
        <v>456</v>
      </c>
      <c r="G21" s="10">
        <f>E21+F21</f>
        <v>1535</v>
      </c>
      <c r="H21" s="10">
        <v>1083</v>
      </c>
      <c r="I21" s="10">
        <v>3097</v>
      </c>
      <c r="J21" s="11">
        <v>8271</v>
      </c>
    </row>
    <row r="22" spans="1:10" s="1" customFormat="1" ht="27" customHeight="1">
      <c r="A22" s="8">
        <v>19</v>
      </c>
      <c r="B22" s="12">
        <v>4518</v>
      </c>
      <c r="C22" s="10">
        <v>1995</v>
      </c>
      <c r="D22" s="10">
        <f>SUM(B22:C22)</f>
        <v>6513</v>
      </c>
      <c r="E22" s="10">
        <v>1080</v>
      </c>
      <c r="F22" s="10">
        <v>525</v>
      </c>
      <c r="G22" s="10">
        <f>E22+F22</f>
        <v>1605</v>
      </c>
      <c r="H22" s="10">
        <v>1014</v>
      </c>
      <c r="I22" s="10">
        <v>2948</v>
      </c>
      <c r="J22" s="11">
        <v>7902</v>
      </c>
    </row>
    <row r="23" spans="1:10" s="1" customFormat="1" ht="27" customHeight="1">
      <c r="A23" s="8">
        <v>20</v>
      </c>
      <c r="B23" s="12">
        <v>4627</v>
      </c>
      <c r="C23" s="10">
        <v>1342</v>
      </c>
      <c r="D23" s="10">
        <v>5969</v>
      </c>
      <c r="E23" s="10">
        <v>1031</v>
      </c>
      <c r="F23" s="10">
        <v>431</v>
      </c>
      <c r="G23" s="10">
        <v>1462</v>
      </c>
      <c r="H23" s="10">
        <v>1067</v>
      </c>
      <c r="I23" s="10">
        <v>2727</v>
      </c>
      <c r="J23" s="11">
        <v>7619</v>
      </c>
    </row>
    <row r="24" spans="1:10" s="1" customFormat="1" ht="27" customHeight="1">
      <c r="A24" s="8">
        <v>21</v>
      </c>
      <c r="B24" s="12">
        <v>4744</v>
      </c>
      <c r="C24" s="10">
        <v>1456</v>
      </c>
      <c r="D24" s="10">
        <v>6200</v>
      </c>
      <c r="E24" s="10">
        <v>963</v>
      </c>
      <c r="F24" s="10">
        <v>451</v>
      </c>
      <c r="G24" s="10">
        <v>1414</v>
      </c>
      <c r="H24" s="10">
        <v>1005</v>
      </c>
      <c r="I24" s="10">
        <v>2582</v>
      </c>
      <c r="J24" s="11">
        <v>8184</v>
      </c>
    </row>
    <row r="25" spans="1:11" s="1" customFormat="1" ht="27" customHeight="1">
      <c r="A25" s="8">
        <v>22</v>
      </c>
      <c r="B25" s="12">
        <v>4575</v>
      </c>
      <c r="C25" s="10">
        <v>1743</v>
      </c>
      <c r="D25" s="10">
        <v>6318</v>
      </c>
      <c r="E25" s="10">
        <v>946</v>
      </c>
      <c r="F25" s="10">
        <v>562</v>
      </c>
      <c r="G25" s="10">
        <v>1508</v>
      </c>
      <c r="H25" s="10">
        <v>919</v>
      </c>
      <c r="I25" s="10">
        <v>2482</v>
      </c>
      <c r="J25" s="11">
        <v>8360</v>
      </c>
      <c r="K25" s="49"/>
    </row>
    <row r="26" spans="1:11" s="1" customFormat="1" ht="27" customHeight="1">
      <c r="A26" s="8">
        <v>23</v>
      </c>
      <c r="B26" s="12">
        <v>4685</v>
      </c>
      <c r="C26" s="10">
        <v>1656</v>
      </c>
      <c r="D26" s="10">
        <v>6341</v>
      </c>
      <c r="E26" s="10">
        <v>1036</v>
      </c>
      <c r="F26" s="10">
        <v>562</v>
      </c>
      <c r="G26" s="10">
        <v>1598</v>
      </c>
      <c r="H26" s="10">
        <v>917</v>
      </c>
      <c r="I26" s="10">
        <v>2389</v>
      </c>
      <c r="J26" s="11">
        <v>8505</v>
      </c>
      <c r="K26" s="49"/>
    </row>
    <row r="27" spans="1:10" s="1" customFormat="1" ht="27" customHeight="1">
      <c r="A27" s="8">
        <v>24</v>
      </c>
      <c r="B27" s="12">
        <v>4718</v>
      </c>
      <c r="C27" s="10">
        <v>1346</v>
      </c>
      <c r="D27" s="10">
        <v>6064</v>
      </c>
      <c r="E27" s="10">
        <v>971</v>
      </c>
      <c r="F27" s="10">
        <v>684</v>
      </c>
      <c r="G27" s="10">
        <v>1655</v>
      </c>
      <c r="H27" s="10">
        <v>1206</v>
      </c>
      <c r="I27" s="13">
        <v>2295</v>
      </c>
      <c r="J27" s="14">
        <v>8065</v>
      </c>
    </row>
    <row r="28" spans="1:11" s="1" customFormat="1" ht="27" customHeight="1">
      <c r="A28" s="43">
        <v>25</v>
      </c>
      <c r="B28" s="45">
        <v>4581</v>
      </c>
      <c r="C28" s="13">
        <v>1247</v>
      </c>
      <c r="D28" s="13">
        <v>5828</v>
      </c>
      <c r="E28" s="13">
        <v>1094</v>
      </c>
      <c r="F28" s="13">
        <v>672</v>
      </c>
      <c r="G28" s="13">
        <v>1766</v>
      </c>
      <c r="H28" s="13">
        <v>913</v>
      </c>
      <c r="I28" s="13">
        <v>2024</v>
      </c>
      <c r="J28" s="14">
        <v>8480</v>
      </c>
      <c r="K28" s="34"/>
    </row>
    <row r="29" spans="1:11" s="1" customFormat="1" ht="27" customHeight="1">
      <c r="A29" s="43">
        <v>26</v>
      </c>
      <c r="B29" s="45">
        <v>5176</v>
      </c>
      <c r="C29" s="13">
        <v>849</v>
      </c>
      <c r="D29" s="13">
        <v>6025</v>
      </c>
      <c r="E29" s="13">
        <v>1366</v>
      </c>
      <c r="F29" s="13">
        <v>216</v>
      </c>
      <c r="G29" s="13">
        <v>1582</v>
      </c>
      <c r="H29" s="13">
        <v>873</v>
      </c>
      <c r="I29" s="13">
        <v>1967</v>
      </c>
      <c r="J29" s="14">
        <v>8326</v>
      </c>
      <c r="K29" s="34"/>
    </row>
    <row r="30" spans="1:11" s="1" customFormat="1" ht="27" customHeight="1">
      <c r="A30" s="43">
        <v>27</v>
      </c>
      <c r="B30" s="45">
        <v>6970</v>
      </c>
      <c r="C30" s="13">
        <v>734</v>
      </c>
      <c r="D30" s="13">
        <v>7704</v>
      </c>
      <c r="E30" s="13">
        <v>157</v>
      </c>
      <c r="F30" s="13">
        <v>112</v>
      </c>
      <c r="G30" s="13">
        <v>269</v>
      </c>
      <c r="H30" s="13">
        <v>943</v>
      </c>
      <c r="I30" s="13">
        <v>1867</v>
      </c>
      <c r="J30" s="14">
        <v>8394</v>
      </c>
      <c r="K30" s="34"/>
    </row>
    <row r="31" spans="1:11" s="1" customFormat="1" ht="27" customHeight="1">
      <c r="A31" s="43">
        <v>28</v>
      </c>
      <c r="B31" s="45">
        <v>6875</v>
      </c>
      <c r="C31" s="13">
        <v>870</v>
      </c>
      <c r="D31" s="13">
        <v>7745</v>
      </c>
      <c r="E31" s="13">
        <v>156</v>
      </c>
      <c r="F31" s="13">
        <v>133</v>
      </c>
      <c r="G31" s="13">
        <v>289</v>
      </c>
      <c r="H31" s="13">
        <v>910</v>
      </c>
      <c r="I31" s="13">
        <v>1879</v>
      </c>
      <c r="J31" s="14">
        <v>9770</v>
      </c>
      <c r="K31" s="34"/>
    </row>
    <row r="32" spans="1:11" s="1" customFormat="1" ht="27" customHeight="1">
      <c r="A32" s="43">
        <v>29</v>
      </c>
      <c r="B32" s="45">
        <v>6574</v>
      </c>
      <c r="C32" s="13">
        <v>692</v>
      </c>
      <c r="D32" s="13">
        <f>SUM(B32:C32)</f>
        <v>7266</v>
      </c>
      <c r="E32" s="13">
        <v>160</v>
      </c>
      <c r="F32" s="13">
        <v>153</v>
      </c>
      <c r="G32" s="13">
        <f>SUM(E32:F32)</f>
        <v>313</v>
      </c>
      <c r="H32" s="13">
        <v>880</v>
      </c>
      <c r="I32" s="13">
        <v>1776</v>
      </c>
      <c r="J32" s="14">
        <v>10163</v>
      </c>
      <c r="K32" s="34"/>
    </row>
    <row r="33" spans="1:11" s="1" customFormat="1" ht="26.25" customHeight="1">
      <c r="A33" s="43">
        <v>30</v>
      </c>
      <c r="B33" s="13">
        <v>6717</v>
      </c>
      <c r="C33" s="13">
        <v>751</v>
      </c>
      <c r="D33" s="13">
        <v>7468</v>
      </c>
      <c r="E33" s="13">
        <v>166</v>
      </c>
      <c r="F33" s="13">
        <v>145</v>
      </c>
      <c r="G33" s="13">
        <v>311</v>
      </c>
      <c r="H33" s="13">
        <v>865</v>
      </c>
      <c r="I33" s="13">
        <v>1736</v>
      </c>
      <c r="J33" s="14">
        <v>10843</v>
      </c>
      <c r="K33" s="34"/>
    </row>
    <row r="34" spans="1:11" s="1" customFormat="1" ht="26.25" customHeight="1">
      <c r="A34" s="43" t="s">
        <v>125</v>
      </c>
      <c r="B34" s="13">
        <v>6695</v>
      </c>
      <c r="C34" s="13">
        <v>797</v>
      </c>
      <c r="D34" s="13">
        <v>7492</v>
      </c>
      <c r="E34" s="13">
        <v>156</v>
      </c>
      <c r="F34" s="13">
        <v>181</v>
      </c>
      <c r="G34" s="13">
        <v>337</v>
      </c>
      <c r="H34" s="13">
        <v>828</v>
      </c>
      <c r="I34" s="13">
        <v>1600</v>
      </c>
      <c r="J34" s="14">
        <v>10925</v>
      </c>
      <c r="K34" s="34"/>
    </row>
    <row r="35" spans="1:11" s="1" customFormat="1" ht="27" customHeight="1">
      <c r="A35" s="43">
        <v>2</v>
      </c>
      <c r="B35" s="13">
        <v>6739</v>
      </c>
      <c r="C35" s="13">
        <v>906</v>
      </c>
      <c r="D35" s="13">
        <v>7645</v>
      </c>
      <c r="E35" s="13">
        <v>173</v>
      </c>
      <c r="F35" s="13">
        <v>188</v>
      </c>
      <c r="G35" s="13">
        <v>361</v>
      </c>
      <c r="H35" s="13">
        <v>825</v>
      </c>
      <c r="I35" s="13">
        <v>1527</v>
      </c>
      <c r="J35" s="14">
        <v>11520</v>
      </c>
      <c r="K35" s="34"/>
    </row>
    <row r="36" spans="1:11" s="1" customFormat="1" ht="27" customHeight="1">
      <c r="A36" s="43">
        <v>3</v>
      </c>
      <c r="B36" s="13">
        <v>6652</v>
      </c>
      <c r="C36" s="13">
        <v>543</v>
      </c>
      <c r="D36" s="13">
        <v>7195</v>
      </c>
      <c r="E36" s="13">
        <v>147</v>
      </c>
      <c r="F36" s="13">
        <v>81</v>
      </c>
      <c r="G36" s="13">
        <v>228</v>
      </c>
      <c r="H36" s="13">
        <v>923</v>
      </c>
      <c r="I36" s="13">
        <v>1399</v>
      </c>
      <c r="J36" s="14">
        <v>11380</v>
      </c>
      <c r="K36" s="34"/>
    </row>
    <row r="37" spans="1:11" s="1" customFormat="1" ht="27" customHeight="1" thickBot="1">
      <c r="A37" s="62">
        <v>4</v>
      </c>
      <c r="B37" s="65">
        <v>6695</v>
      </c>
      <c r="C37" s="65">
        <v>693</v>
      </c>
      <c r="D37" s="65">
        <v>7388</v>
      </c>
      <c r="E37" s="65">
        <v>141</v>
      </c>
      <c r="F37" s="65">
        <v>113</v>
      </c>
      <c r="G37" s="65">
        <v>254</v>
      </c>
      <c r="H37" s="65">
        <v>918</v>
      </c>
      <c r="I37" s="65">
        <v>1371</v>
      </c>
      <c r="J37" s="66">
        <v>11824</v>
      </c>
      <c r="K37" s="34"/>
    </row>
    <row r="38" spans="1:12" ht="13.5" customHeight="1">
      <c r="A38" s="252" t="s">
        <v>36</v>
      </c>
      <c r="B38" s="252"/>
      <c r="C38" s="252"/>
      <c r="L38" s="47"/>
    </row>
    <row r="39" spans="1:12" ht="13.5" customHeight="1">
      <c r="A39" s="244" t="s">
        <v>110</v>
      </c>
      <c r="B39" s="244"/>
      <c r="C39" s="244"/>
      <c r="L39" s="47"/>
    </row>
  </sheetData>
  <sheetProtection/>
  <mergeCells count="11">
    <mergeCell ref="I1:K1"/>
    <mergeCell ref="H6:H7"/>
    <mergeCell ref="A38:C38"/>
    <mergeCell ref="I6:I7"/>
    <mergeCell ref="J6:J7"/>
    <mergeCell ref="I5:J5"/>
    <mergeCell ref="A39:C39"/>
    <mergeCell ref="A3:J3"/>
    <mergeCell ref="B6:D6"/>
    <mergeCell ref="E6:G6"/>
    <mergeCell ref="A6:A7"/>
  </mergeCells>
  <printOptions/>
  <pageMargins left="0.9055118110236221" right="0.3937007874015748" top="0.7874015748031497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6.625" style="26" customWidth="1"/>
    <col min="2" max="15" width="6.25390625" style="26" customWidth="1"/>
    <col min="16" max="16384" width="9.00390625" style="27" customWidth="1"/>
  </cols>
  <sheetData>
    <row r="1" spans="1:4" ht="13.5">
      <c r="A1" s="224" t="s">
        <v>133</v>
      </c>
      <c r="B1" s="224"/>
      <c r="C1" s="224"/>
      <c r="D1" s="224"/>
    </row>
    <row r="2" spans="2:4" ht="13.5">
      <c r="B2" s="38"/>
      <c r="C2" s="38"/>
      <c r="D2" s="38"/>
    </row>
    <row r="3" spans="2:15" ht="17.25">
      <c r="B3" s="226" t="s">
        <v>118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4" ht="13.5">
      <c r="B4" s="38"/>
      <c r="C4" s="38"/>
      <c r="D4" s="38"/>
    </row>
    <row r="5" spans="2:15" ht="14.25" thickBot="1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13" t="s">
        <v>32</v>
      </c>
      <c r="O5" s="259"/>
    </row>
    <row r="6" spans="2:15" ht="24.75" customHeight="1" thickTop="1">
      <c r="B6" s="202" t="s">
        <v>16</v>
      </c>
      <c r="C6" s="203"/>
      <c r="D6" s="203" t="s">
        <v>93</v>
      </c>
      <c r="E6" s="203"/>
      <c r="F6" s="215" t="s">
        <v>94</v>
      </c>
      <c r="G6" s="276"/>
      <c r="H6" s="276"/>
      <c r="I6" s="276"/>
      <c r="J6" s="276"/>
      <c r="K6" s="276"/>
      <c r="L6" s="276"/>
      <c r="M6" s="232"/>
      <c r="N6" s="203" t="s">
        <v>2</v>
      </c>
      <c r="O6" s="267"/>
    </row>
    <row r="7" spans="2:15" ht="30" customHeight="1">
      <c r="B7" s="264"/>
      <c r="C7" s="260"/>
      <c r="D7" s="260"/>
      <c r="E7" s="260"/>
      <c r="F7" s="41"/>
      <c r="G7" s="30" t="s">
        <v>77</v>
      </c>
      <c r="H7" s="30" t="s">
        <v>78</v>
      </c>
      <c r="I7" s="31" t="s">
        <v>7</v>
      </c>
      <c r="J7" s="31" t="s">
        <v>8</v>
      </c>
      <c r="K7" s="31" t="s">
        <v>9</v>
      </c>
      <c r="L7" s="30" t="s">
        <v>79</v>
      </c>
      <c r="M7" s="30" t="s">
        <v>80</v>
      </c>
      <c r="N7" s="260"/>
      <c r="O7" s="261"/>
    </row>
    <row r="8" spans="2:15" s="34" customFormat="1" ht="24.75" customHeight="1">
      <c r="B8" s="202" t="s">
        <v>128</v>
      </c>
      <c r="C8" s="203"/>
      <c r="D8" s="256">
        <v>107</v>
      </c>
      <c r="E8" s="257"/>
      <c r="F8" s="32">
        <v>2</v>
      </c>
      <c r="G8" s="33">
        <v>0</v>
      </c>
      <c r="H8" s="33">
        <v>1</v>
      </c>
      <c r="I8" s="33">
        <v>0</v>
      </c>
      <c r="J8" s="33">
        <v>0</v>
      </c>
      <c r="K8" s="33">
        <v>1</v>
      </c>
      <c r="L8" s="33">
        <v>0</v>
      </c>
      <c r="M8" s="33">
        <v>0</v>
      </c>
      <c r="N8" s="258">
        <v>105</v>
      </c>
      <c r="O8" s="256"/>
    </row>
    <row r="9" spans="2:15" s="34" customFormat="1" ht="24.75" customHeight="1">
      <c r="B9" s="202" t="s">
        <v>125</v>
      </c>
      <c r="C9" s="203"/>
      <c r="D9" s="256">
        <v>130</v>
      </c>
      <c r="E9" s="257"/>
      <c r="F9" s="32">
        <v>20</v>
      </c>
      <c r="G9" s="33">
        <v>10</v>
      </c>
      <c r="H9" s="33">
        <v>3</v>
      </c>
      <c r="I9" s="33">
        <v>3</v>
      </c>
      <c r="J9" s="33">
        <v>0</v>
      </c>
      <c r="K9" s="33">
        <v>3</v>
      </c>
      <c r="L9" s="33">
        <v>1</v>
      </c>
      <c r="M9" s="33">
        <v>0</v>
      </c>
      <c r="N9" s="258">
        <v>110</v>
      </c>
      <c r="O9" s="256"/>
    </row>
    <row r="10" spans="2:15" s="34" customFormat="1" ht="24.75" customHeight="1">
      <c r="B10" s="202">
        <v>2</v>
      </c>
      <c r="C10" s="203"/>
      <c r="D10" s="256">
        <v>154</v>
      </c>
      <c r="E10" s="257"/>
      <c r="F10" s="32">
        <v>30</v>
      </c>
      <c r="G10" s="33">
        <v>3</v>
      </c>
      <c r="H10" s="33">
        <v>1</v>
      </c>
      <c r="I10" s="33">
        <v>5</v>
      </c>
      <c r="J10" s="33">
        <v>0</v>
      </c>
      <c r="K10" s="33">
        <v>21</v>
      </c>
      <c r="L10" s="33">
        <v>0</v>
      </c>
      <c r="M10" s="33">
        <v>0</v>
      </c>
      <c r="N10" s="258">
        <v>124</v>
      </c>
      <c r="O10" s="256"/>
    </row>
    <row r="11" spans="2:15" s="34" customFormat="1" ht="24.75" customHeight="1">
      <c r="B11" s="202">
        <v>3</v>
      </c>
      <c r="C11" s="203"/>
      <c r="D11" s="256">
        <v>91</v>
      </c>
      <c r="E11" s="257"/>
      <c r="F11" s="32">
        <v>10</v>
      </c>
      <c r="G11" s="33">
        <v>6</v>
      </c>
      <c r="H11" s="33">
        <v>1</v>
      </c>
      <c r="I11" s="33">
        <v>0</v>
      </c>
      <c r="J11" s="33">
        <v>0</v>
      </c>
      <c r="K11" s="33">
        <v>3</v>
      </c>
      <c r="L11" s="33">
        <v>0</v>
      </c>
      <c r="M11" s="33">
        <v>0</v>
      </c>
      <c r="N11" s="258">
        <v>81</v>
      </c>
      <c r="O11" s="256"/>
    </row>
    <row r="12" spans="2:15" s="34" customFormat="1" ht="24.75" customHeight="1" thickBot="1">
      <c r="B12" s="209">
        <v>4</v>
      </c>
      <c r="C12" s="238"/>
      <c r="D12" s="265">
        <v>93</v>
      </c>
      <c r="E12" s="266"/>
      <c r="F12" s="63">
        <v>9</v>
      </c>
      <c r="G12" s="64">
        <v>2</v>
      </c>
      <c r="H12" s="64">
        <v>0</v>
      </c>
      <c r="I12" s="64">
        <v>2</v>
      </c>
      <c r="J12" s="64">
        <v>1</v>
      </c>
      <c r="K12" s="64">
        <v>4</v>
      </c>
      <c r="L12" s="64">
        <v>0</v>
      </c>
      <c r="M12" s="64">
        <v>0</v>
      </c>
      <c r="N12" s="268">
        <v>84</v>
      </c>
      <c r="O12" s="265"/>
    </row>
    <row r="13" spans="2:15" ht="13.5">
      <c r="B13" s="225" t="s">
        <v>36</v>
      </c>
      <c r="C13" s="225"/>
      <c r="D13" s="225"/>
      <c r="E13" s="225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5" spans="2:15" ht="14.25" thickBot="1">
      <c r="B15" s="15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13" t="s">
        <v>32</v>
      </c>
      <c r="O15" s="259"/>
    </row>
    <row r="16" spans="2:15" ht="24.75" customHeight="1" thickTop="1">
      <c r="B16" s="271" t="s">
        <v>16</v>
      </c>
      <c r="C16" s="272"/>
      <c r="D16" s="272" t="s">
        <v>1</v>
      </c>
      <c r="E16" s="277" t="s">
        <v>12</v>
      </c>
      <c r="F16" s="278"/>
      <c r="G16" s="278"/>
      <c r="H16" s="278"/>
      <c r="I16" s="278"/>
      <c r="J16" s="278"/>
      <c r="K16" s="278"/>
      <c r="L16" s="278"/>
      <c r="M16" s="278"/>
      <c r="N16" s="279"/>
      <c r="O16" s="269" t="s">
        <v>95</v>
      </c>
    </row>
    <row r="17" spans="2:15" ht="60" customHeight="1">
      <c r="B17" s="273"/>
      <c r="C17" s="274"/>
      <c r="D17" s="274"/>
      <c r="E17" s="42"/>
      <c r="F17" s="16" t="s">
        <v>69</v>
      </c>
      <c r="G17" s="16" t="s">
        <v>70</v>
      </c>
      <c r="H17" s="16" t="s">
        <v>71</v>
      </c>
      <c r="I17" s="16" t="s">
        <v>84</v>
      </c>
      <c r="J17" s="16" t="s">
        <v>83</v>
      </c>
      <c r="K17" s="16" t="s">
        <v>73</v>
      </c>
      <c r="L17" s="16" t="s">
        <v>81</v>
      </c>
      <c r="M17" s="16" t="s">
        <v>82</v>
      </c>
      <c r="N17" s="16" t="s">
        <v>72</v>
      </c>
      <c r="O17" s="270"/>
    </row>
    <row r="18" spans="2:15" ht="24.75" customHeight="1">
      <c r="B18" s="202" t="s">
        <v>125</v>
      </c>
      <c r="C18" s="203"/>
      <c r="D18" s="33">
        <v>130</v>
      </c>
      <c r="E18" s="33">
        <v>113</v>
      </c>
      <c r="F18" s="33">
        <v>20</v>
      </c>
      <c r="G18" s="33">
        <v>4</v>
      </c>
      <c r="H18" s="33">
        <v>5</v>
      </c>
      <c r="I18" s="33">
        <v>29</v>
      </c>
      <c r="J18" s="33">
        <v>0</v>
      </c>
      <c r="K18" s="33">
        <v>10</v>
      </c>
      <c r="L18" s="33">
        <v>4</v>
      </c>
      <c r="M18" s="33">
        <v>0</v>
      </c>
      <c r="N18" s="33">
        <v>41</v>
      </c>
      <c r="O18" s="32">
        <v>17</v>
      </c>
    </row>
    <row r="19" spans="2:15" ht="24.75" customHeight="1">
      <c r="B19" s="202">
        <v>2</v>
      </c>
      <c r="C19" s="203"/>
      <c r="D19" s="33">
        <v>154</v>
      </c>
      <c r="E19" s="33">
        <v>127</v>
      </c>
      <c r="F19" s="33">
        <v>21</v>
      </c>
      <c r="G19" s="33">
        <v>4</v>
      </c>
      <c r="H19" s="33">
        <v>6</v>
      </c>
      <c r="I19" s="33">
        <v>32</v>
      </c>
      <c r="J19" s="33">
        <v>3</v>
      </c>
      <c r="K19" s="33">
        <v>12</v>
      </c>
      <c r="L19" s="33">
        <v>5</v>
      </c>
      <c r="M19" s="33">
        <v>1</v>
      </c>
      <c r="N19" s="33">
        <v>43</v>
      </c>
      <c r="O19" s="32">
        <v>27</v>
      </c>
    </row>
    <row r="20" spans="2:15" ht="24.75" customHeight="1">
      <c r="B20" s="202">
        <v>3</v>
      </c>
      <c r="C20" s="203"/>
      <c r="D20" s="33">
        <v>91</v>
      </c>
      <c r="E20" s="33">
        <v>66</v>
      </c>
      <c r="F20" s="33">
        <v>15</v>
      </c>
      <c r="G20" s="33">
        <v>3</v>
      </c>
      <c r="H20" s="33">
        <v>4</v>
      </c>
      <c r="I20" s="33">
        <v>22</v>
      </c>
      <c r="J20" s="33">
        <v>2</v>
      </c>
      <c r="K20" s="33">
        <v>3</v>
      </c>
      <c r="L20" s="33">
        <v>2</v>
      </c>
      <c r="M20" s="33">
        <v>0</v>
      </c>
      <c r="N20" s="33">
        <v>15</v>
      </c>
      <c r="O20" s="32">
        <v>25</v>
      </c>
    </row>
    <row r="21" spans="2:15" ht="24.75" customHeight="1" thickBot="1">
      <c r="B21" s="209">
        <v>4</v>
      </c>
      <c r="C21" s="238"/>
      <c r="D21" s="64">
        <v>93</v>
      </c>
      <c r="E21" s="64">
        <v>72</v>
      </c>
      <c r="F21" s="64">
        <v>17</v>
      </c>
      <c r="G21" s="64">
        <v>3</v>
      </c>
      <c r="H21" s="64">
        <v>5</v>
      </c>
      <c r="I21" s="64">
        <v>26</v>
      </c>
      <c r="J21" s="64">
        <v>2</v>
      </c>
      <c r="K21" s="64">
        <v>3</v>
      </c>
      <c r="L21" s="64">
        <v>4</v>
      </c>
      <c r="M21" s="64">
        <v>0</v>
      </c>
      <c r="N21" s="64">
        <v>12</v>
      </c>
      <c r="O21" s="63">
        <v>21</v>
      </c>
    </row>
    <row r="22" spans="2:4" ht="13.5">
      <c r="B22" s="229" t="s">
        <v>35</v>
      </c>
      <c r="C22" s="229"/>
      <c r="D22" s="229"/>
    </row>
    <row r="24" spans="2:15" ht="17.25">
      <c r="B24" s="226" t="s">
        <v>119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4.25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ht="24.75" customHeight="1" thickTop="1">
      <c r="B26" s="202" t="s">
        <v>16</v>
      </c>
      <c r="C26" s="203"/>
      <c r="D26" s="203" t="s">
        <v>96</v>
      </c>
      <c r="E26" s="203"/>
      <c r="F26" s="260" t="s">
        <v>99</v>
      </c>
      <c r="G26" s="260"/>
      <c r="H26" s="260"/>
      <c r="I26" s="260"/>
      <c r="J26" s="260"/>
      <c r="K26" s="260"/>
      <c r="L26" s="260"/>
      <c r="M26" s="260"/>
      <c r="N26" s="260"/>
      <c r="O26" s="261"/>
    </row>
    <row r="27" spans="2:15" ht="24.75" customHeight="1">
      <c r="B27" s="202"/>
      <c r="C27" s="203"/>
      <c r="D27" s="203"/>
      <c r="E27" s="203"/>
      <c r="F27" s="262" t="s">
        <v>97</v>
      </c>
      <c r="G27" s="262"/>
      <c r="H27" s="262"/>
      <c r="I27" s="262"/>
      <c r="J27" s="262"/>
      <c r="K27" s="262" t="s">
        <v>98</v>
      </c>
      <c r="L27" s="262"/>
      <c r="M27" s="262"/>
      <c r="N27" s="262"/>
      <c r="O27" s="263"/>
    </row>
    <row r="28" spans="2:15" ht="24.75" customHeight="1">
      <c r="B28" s="264"/>
      <c r="C28" s="260"/>
      <c r="D28" s="260"/>
      <c r="E28" s="260"/>
      <c r="F28" s="31" t="s">
        <v>13</v>
      </c>
      <c r="G28" s="36" t="s">
        <v>15</v>
      </c>
      <c r="H28" s="31" t="s">
        <v>14</v>
      </c>
      <c r="I28" s="31" t="s">
        <v>2</v>
      </c>
      <c r="J28" s="31" t="s">
        <v>0</v>
      </c>
      <c r="K28" s="31" t="s">
        <v>13</v>
      </c>
      <c r="L28" s="36" t="s">
        <v>15</v>
      </c>
      <c r="M28" s="31" t="s">
        <v>14</v>
      </c>
      <c r="N28" s="31" t="s">
        <v>2</v>
      </c>
      <c r="O28" s="35" t="s">
        <v>0</v>
      </c>
    </row>
    <row r="29" spans="2:15" s="34" customFormat="1" ht="24.75" customHeight="1">
      <c r="B29" s="202" t="s">
        <v>128</v>
      </c>
      <c r="C29" s="203"/>
      <c r="D29" s="204">
        <f>J29+O29</f>
        <v>865</v>
      </c>
      <c r="E29" s="204"/>
      <c r="F29" s="13">
        <v>434</v>
      </c>
      <c r="G29" s="13">
        <v>168</v>
      </c>
      <c r="H29" s="13">
        <v>121</v>
      </c>
      <c r="I29" s="13">
        <v>130</v>
      </c>
      <c r="J29" s="13">
        <v>853</v>
      </c>
      <c r="K29" s="13">
        <v>11</v>
      </c>
      <c r="L29" s="13">
        <v>1</v>
      </c>
      <c r="M29" s="13">
        <v>0</v>
      </c>
      <c r="N29" s="13">
        <v>0</v>
      </c>
      <c r="O29" s="14">
        <v>12</v>
      </c>
    </row>
    <row r="30" spans="2:15" s="34" customFormat="1" ht="24.75" customHeight="1">
      <c r="B30" s="202" t="s">
        <v>125</v>
      </c>
      <c r="C30" s="203"/>
      <c r="D30" s="204">
        <v>828</v>
      </c>
      <c r="E30" s="204"/>
      <c r="F30" s="13">
        <v>431</v>
      </c>
      <c r="G30" s="13">
        <v>174</v>
      </c>
      <c r="H30" s="13">
        <v>130</v>
      </c>
      <c r="I30" s="13">
        <v>77</v>
      </c>
      <c r="J30" s="13">
        <v>812</v>
      </c>
      <c r="K30" s="13">
        <v>5</v>
      </c>
      <c r="L30" s="13">
        <v>1</v>
      </c>
      <c r="M30" s="13">
        <v>10</v>
      </c>
      <c r="N30" s="13">
        <v>0</v>
      </c>
      <c r="O30" s="14">
        <v>16</v>
      </c>
    </row>
    <row r="31" spans="2:15" s="34" customFormat="1" ht="24.75" customHeight="1">
      <c r="B31" s="202">
        <v>2</v>
      </c>
      <c r="C31" s="203"/>
      <c r="D31" s="204">
        <v>825</v>
      </c>
      <c r="E31" s="204"/>
      <c r="F31" s="13">
        <v>403</v>
      </c>
      <c r="G31" s="13">
        <v>192</v>
      </c>
      <c r="H31" s="13">
        <v>137</v>
      </c>
      <c r="I31" s="13">
        <v>83</v>
      </c>
      <c r="J31" s="13">
        <v>815</v>
      </c>
      <c r="K31" s="13">
        <v>0</v>
      </c>
      <c r="L31" s="13">
        <v>0</v>
      </c>
      <c r="M31" s="13">
        <v>10</v>
      </c>
      <c r="N31" s="13">
        <v>0</v>
      </c>
      <c r="O31" s="14">
        <v>10</v>
      </c>
    </row>
    <row r="32" spans="2:15" s="34" customFormat="1" ht="24.75" customHeight="1">
      <c r="B32" s="202">
        <v>3</v>
      </c>
      <c r="C32" s="203"/>
      <c r="D32" s="204">
        <v>923</v>
      </c>
      <c r="E32" s="204"/>
      <c r="F32" s="13">
        <v>407</v>
      </c>
      <c r="G32" s="13">
        <v>267</v>
      </c>
      <c r="H32" s="13">
        <v>147</v>
      </c>
      <c r="I32" s="13">
        <v>88</v>
      </c>
      <c r="J32" s="13">
        <v>909</v>
      </c>
      <c r="K32" s="13">
        <v>14</v>
      </c>
      <c r="L32" s="13">
        <v>0</v>
      </c>
      <c r="M32" s="13">
        <v>0</v>
      </c>
      <c r="N32" s="13">
        <v>0</v>
      </c>
      <c r="O32" s="14">
        <v>14</v>
      </c>
    </row>
    <row r="33" spans="2:15" s="34" customFormat="1" ht="24.75" customHeight="1" thickBot="1">
      <c r="B33" s="209">
        <v>4</v>
      </c>
      <c r="C33" s="238"/>
      <c r="D33" s="275">
        <v>918</v>
      </c>
      <c r="E33" s="275"/>
      <c r="F33" s="65">
        <v>384</v>
      </c>
      <c r="G33" s="65">
        <v>269</v>
      </c>
      <c r="H33" s="65">
        <v>150</v>
      </c>
      <c r="I33" s="65">
        <v>99</v>
      </c>
      <c r="J33" s="65">
        <v>902</v>
      </c>
      <c r="K33" s="65">
        <v>16</v>
      </c>
      <c r="L33" s="65">
        <v>0</v>
      </c>
      <c r="M33" s="65">
        <v>0</v>
      </c>
      <c r="N33" s="65">
        <v>0</v>
      </c>
      <c r="O33" s="66">
        <v>16</v>
      </c>
    </row>
    <row r="34" spans="2:5" ht="13.5">
      <c r="B34" s="225" t="s">
        <v>36</v>
      </c>
      <c r="C34" s="225"/>
      <c r="D34" s="225"/>
      <c r="E34" s="225"/>
    </row>
  </sheetData>
  <sheetProtection/>
  <mergeCells count="50">
    <mergeCell ref="D33:E33"/>
    <mergeCell ref="B18:C18"/>
    <mergeCell ref="A1:D1"/>
    <mergeCell ref="F6:M6"/>
    <mergeCell ref="E16:N16"/>
    <mergeCell ref="B31:C31"/>
    <mergeCell ref="D31:E31"/>
    <mergeCell ref="B30:C30"/>
    <mergeCell ref="D16:D17"/>
    <mergeCell ref="B21:C21"/>
    <mergeCell ref="O16:O17"/>
    <mergeCell ref="B16:C17"/>
    <mergeCell ref="D30:E30"/>
    <mergeCell ref="B22:D22"/>
    <mergeCell ref="F27:J27"/>
    <mergeCell ref="B34:E34"/>
    <mergeCell ref="B29:C29"/>
    <mergeCell ref="D29:E29"/>
    <mergeCell ref="B26:C28"/>
    <mergeCell ref="B33:C33"/>
    <mergeCell ref="N10:O10"/>
    <mergeCell ref="B9:C9"/>
    <mergeCell ref="D9:E9"/>
    <mergeCell ref="N12:O12"/>
    <mergeCell ref="B8:C8"/>
    <mergeCell ref="D26:E28"/>
    <mergeCell ref="B13:E13"/>
    <mergeCell ref="B10:C10"/>
    <mergeCell ref="D10:E10"/>
    <mergeCell ref="B19:C19"/>
    <mergeCell ref="B6:C7"/>
    <mergeCell ref="N9:O9"/>
    <mergeCell ref="N8:O8"/>
    <mergeCell ref="D12:E12"/>
    <mergeCell ref="B3:O3"/>
    <mergeCell ref="D6:E7"/>
    <mergeCell ref="D8:E8"/>
    <mergeCell ref="N5:O5"/>
    <mergeCell ref="N6:O7"/>
    <mergeCell ref="B12:C12"/>
    <mergeCell ref="B11:C11"/>
    <mergeCell ref="D11:E11"/>
    <mergeCell ref="N11:O11"/>
    <mergeCell ref="B20:C20"/>
    <mergeCell ref="B32:C32"/>
    <mergeCell ref="D32:E32"/>
    <mergeCell ref="N15:O15"/>
    <mergeCell ref="F26:O26"/>
    <mergeCell ref="B24:O24"/>
    <mergeCell ref="K27:O27"/>
  </mergeCells>
  <printOptions/>
  <pageMargins left="0.3937007874015748" right="0.3937007874015748" top="0.7874015748031497" bottom="0.3937007874015748" header="0.5118110236220472" footer="0.5118110236220472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三股町役場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Windows User</cp:lastModifiedBy>
  <cp:lastPrinted>2024-01-15T09:02:59Z</cp:lastPrinted>
  <dcterms:created xsi:type="dcterms:W3CDTF">2001-07-19T02:06:32Z</dcterms:created>
  <dcterms:modified xsi:type="dcterms:W3CDTF">2024-03-22T00:38:47Z</dcterms:modified>
  <cp:category/>
  <cp:version/>
  <cp:contentType/>
  <cp:contentStatus/>
</cp:coreProperties>
</file>