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01_{E0C99FEE-7095-48C5-B05D-D6293A9ACC71}" xr6:coauthVersionLast="44" xr6:coauthVersionMax="44" xr10:uidLastSave="{00000000-0000-0000-0000-000000000000}"/>
  <bookViews>
    <workbookView xWindow="1872" yWindow="72" windowWidth="17880" windowHeight="12216" firstSheet="1" activeTab="3" xr2:uid="{6B76ED1B-64C3-4889-83FD-8ACDED892062}"/>
  </bookViews>
  <sheets>
    <sheet name="（様式１－１）申請書" sheetId="3" r:id="rId1"/>
    <sheet name="（別紙）宣誓書" sheetId="23" r:id="rId2"/>
    <sheet name="（様式2-1）計画書（単独1）" sheetId="1" r:id="rId3"/>
    <sheet name="（様式2-1）計画書（単独2）" sheetId="22" r:id="rId4"/>
    <sheet name="別紙取組内容" sheetId="18" r:id="rId5"/>
    <sheet name="（様式４）交付申請書" sheetId="6" r:id="rId6"/>
    <sheet name="（様式５）車両理由書" sheetId="24" r:id="rId7"/>
    <sheet name="（参考）単独申請　チェックリスト" sheetId="25" r:id="rId8"/>
    <sheet name="（様式６）廃止届" sheetId="19" state="hidden" r:id="rId9"/>
    <sheet name="（様式７）実績報告書" sheetId="8" state="hidden" r:id="rId10"/>
    <sheet name="経費内訳表" sheetId="21" state="hidden" r:id="rId11"/>
    <sheet name="（様式８）財産管理台帳" sheetId="20" state="hidden" r:id="rId12"/>
    <sheet name="（参考）単独実績チェックリスト" sheetId="26" state="hidden" r:id="rId13"/>
    <sheet name="データ" sheetId="9" state="hidden" r:id="rId14"/>
  </sheets>
  <definedNames>
    <definedName name="_xlnm.Print_Area" localSheetId="12">'（参考）単独実績チェックリスト'!$A$1:$E$111</definedName>
    <definedName name="_xlnm.Print_Area" localSheetId="7">'（参考）単独申請　チェックリスト'!$A$1:$E$143</definedName>
    <definedName name="_xlnm.Print_Area" localSheetId="2">'（様式2-1）計画書（単独1）'!$A$1:$AA$65</definedName>
    <definedName name="_xlnm.Print_Area" localSheetId="3">'（様式2-1）計画書（単独2）'!$A$1:$AA$61</definedName>
    <definedName name="_xlnm.Print_Area" localSheetId="5">'（様式４）交付申請書'!$A$1:$J$38</definedName>
    <definedName name="_xlnm.Print_Area" localSheetId="8">'（様式６）廃止届'!$A$1:$J$38</definedName>
    <definedName name="_xlnm.Print_Area" localSheetId="4">別紙取組内容!$A$1:$E$35</definedName>
    <definedName name="_xlnm.Print_Titles" localSheetId="12">'（参考）単独実績チェックリスト'!$3:$5</definedName>
    <definedName name="_xlnm.Print_Titles" localSheetId="7">'（参考）単独申請　チェックリスト'!$3:$5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20" l="1"/>
  <c r="I18" i="20"/>
  <c r="J18" i="20"/>
  <c r="K18" i="20"/>
  <c r="L18" i="20"/>
  <c r="M18" i="20"/>
  <c r="V30" i="22" l="1"/>
  <c r="V29" i="22"/>
  <c r="AC30" i="22" l="1"/>
  <c r="B46" i="22" l="1"/>
  <c r="B45" i="22"/>
  <c r="B42" i="22"/>
  <c r="V41" i="22"/>
  <c r="AB42" i="22" s="1"/>
  <c r="V35" i="22"/>
  <c r="B29" i="22"/>
  <c r="B28" i="22"/>
  <c r="V27" i="22"/>
  <c r="V21" i="22"/>
  <c r="V16" i="22"/>
  <c r="AC4" i="22"/>
  <c r="V28" i="22" l="1"/>
  <c r="AB30" i="22" s="1"/>
  <c r="V45" i="22" l="1"/>
  <c r="V42" i="22"/>
  <c r="E27" i="21"/>
  <c r="V46" i="22" l="1"/>
  <c r="V43" i="22"/>
  <c r="V47" i="22" s="1"/>
  <c r="F52" i="22" s="1"/>
  <c r="J52" i="22" l="1"/>
  <c r="F55" i="22"/>
  <c r="J55" i="22" s="1"/>
  <c r="M18" i="1" l="1"/>
</calcChain>
</file>

<file path=xl/sharedStrings.xml><?xml version="1.0" encoding="utf-8"?>
<sst xmlns="http://schemas.openxmlformats.org/spreadsheetml/2006/main" count="895" uniqueCount="517">
  <si>
    <t>〒</t>
    <phoneticPr fontId="2"/>
  </si>
  <si>
    <t>農林　太郎</t>
    <rPh sb="0" eb="2">
      <t>ノウリン</t>
    </rPh>
    <rPh sb="3" eb="5">
      <t>タロウ</t>
    </rPh>
    <phoneticPr fontId="2"/>
  </si>
  <si>
    <t>ノウリン　タロウ</t>
    <phoneticPr fontId="2"/>
  </si>
  <si>
    <t>振込先金融機関名</t>
    <rPh sb="0" eb="3">
      <t>フリコミサキ</t>
    </rPh>
    <rPh sb="3" eb="5">
      <t>キンユウ</t>
    </rPh>
    <rPh sb="5" eb="8">
      <t>キカンメイ</t>
    </rPh>
    <phoneticPr fontId="2"/>
  </si>
  <si>
    <t>金融機関コード（４桁）</t>
    <rPh sb="0" eb="2">
      <t>キンユウ</t>
    </rPh>
    <rPh sb="2" eb="4">
      <t>キカン</t>
    </rPh>
    <rPh sb="9" eb="10">
      <t>ケタ</t>
    </rPh>
    <phoneticPr fontId="2"/>
  </si>
  <si>
    <t>支店番号（３桁）</t>
    <rPh sb="0" eb="2">
      <t>シテン</t>
    </rPh>
    <rPh sb="2" eb="4">
      <t>バンゴウ</t>
    </rPh>
    <rPh sb="6" eb="7">
      <t>ケタ</t>
    </rPh>
    <phoneticPr fontId="2"/>
  </si>
  <si>
    <t>貯金の種類別</t>
    <rPh sb="0" eb="2">
      <t>チョキン</t>
    </rPh>
    <rPh sb="3" eb="6">
      <t>シュルイベツ</t>
    </rPh>
    <phoneticPr fontId="2"/>
  </si>
  <si>
    <t>口座番号</t>
    <rPh sb="0" eb="2">
      <t>コウザ</t>
    </rPh>
    <rPh sb="2" eb="4">
      <t>バンゴウ</t>
    </rPh>
    <phoneticPr fontId="2"/>
  </si>
  <si>
    <t>１　申請者欄</t>
    <rPh sb="2" eb="5">
      <t>シンセイシャ</t>
    </rPh>
    <rPh sb="5" eb="6">
      <t>ラン</t>
    </rPh>
    <phoneticPr fontId="2"/>
  </si>
  <si>
    <t>□</t>
    <phoneticPr fontId="2"/>
  </si>
  <si>
    <t>経費区分</t>
    <rPh sb="0" eb="2">
      <t>ケイヒ</t>
    </rPh>
    <rPh sb="2" eb="4">
      <t>クブン</t>
    </rPh>
    <phoneticPr fontId="2"/>
  </si>
  <si>
    <t>①機械装置等費</t>
    <rPh sb="1" eb="3">
      <t>キカイ</t>
    </rPh>
    <rPh sb="3" eb="5">
      <t>ソウチ</t>
    </rPh>
    <rPh sb="5" eb="7">
      <t>トウヒ</t>
    </rPh>
    <phoneticPr fontId="2"/>
  </si>
  <si>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2"/>
  </si>
  <si>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2"/>
  </si>
  <si>
    <t>○○県○○市、□□県□□町</t>
    <rPh sb="2" eb="3">
      <t>ケン</t>
    </rPh>
    <rPh sb="5" eb="6">
      <t>シ</t>
    </rPh>
    <rPh sb="9" eb="10">
      <t>ケン</t>
    </rPh>
    <rPh sb="12" eb="13">
      <t>チョウ</t>
    </rPh>
    <phoneticPr fontId="2"/>
  </si>
  <si>
    <t>（申請者または代表者氏名）</t>
    <rPh sb="1" eb="4">
      <t>シンセイシャ</t>
    </rPh>
    <rPh sb="7" eb="10">
      <t>ダイヒョウシャ</t>
    </rPh>
    <rPh sb="10" eb="12">
      <t>シメイ</t>
    </rPh>
    <phoneticPr fontId="2"/>
  </si>
  <si>
    <t>記</t>
    <rPh sb="0" eb="1">
      <t>キ</t>
    </rPh>
    <phoneticPr fontId="2"/>
  </si>
  <si>
    <t>●その他添付等が必要な書類</t>
    <rPh sb="3" eb="4">
      <t>タ</t>
    </rPh>
    <rPh sb="4" eb="6">
      <t>テンプ</t>
    </rPh>
    <rPh sb="6" eb="7">
      <t>トウ</t>
    </rPh>
    <rPh sb="8" eb="10">
      <t>ヒツヨウ</t>
    </rPh>
    <rPh sb="11" eb="13">
      <t>ショルイ</t>
    </rPh>
    <phoneticPr fontId="2"/>
  </si>
  <si>
    <t>１．補助事業の目的及び内容</t>
    <rPh sb="2" eb="4">
      <t>ホジョ</t>
    </rPh>
    <rPh sb="4" eb="6">
      <t>ジギョウ</t>
    </rPh>
    <rPh sb="7" eb="9">
      <t>モクテキ</t>
    </rPh>
    <rPh sb="9" eb="10">
      <t>オヨ</t>
    </rPh>
    <rPh sb="11" eb="13">
      <t>ナイヨウ</t>
    </rPh>
    <phoneticPr fontId="2"/>
  </si>
  <si>
    <t>記入日：　　　　年　　　月　　　日</t>
    <rPh sb="0" eb="2">
      <t>キニュウ</t>
    </rPh>
    <rPh sb="2" eb="3">
      <t>ビ</t>
    </rPh>
    <rPh sb="8" eb="9">
      <t>ネン</t>
    </rPh>
    <rPh sb="12" eb="13">
      <t>ツキ</t>
    </rPh>
    <rPh sb="16" eb="17">
      <t>ヒ</t>
    </rPh>
    <phoneticPr fontId="2"/>
  </si>
  <si>
    <t>２．補助事業の開始日及び完了予定日</t>
    <rPh sb="2" eb="4">
      <t>ホジョ</t>
    </rPh>
    <rPh sb="4" eb="6">
      <t>ジギョウ</t>
    </rPh>
    <rPh sb="7" eb="10">
      <t>カイシビ</t>
    </rPh>
    <rPh sb="10" eb="11">
      <t>オヨ</t>
    </rPh>
    <rPh sb="12" eb="14">
      <t>カンリョウ</t>
    </rPh>
    <rPh sb="14" eb="17">
      <t>ヨテイビ</t>
    </rPh>
    <phoneticPr fontId="2"/>
  </si>
  <si>
    <t>３．補助対象経費</t>
    <rPh sb="2" eb="4">
      <t>ホジョ</t>
    </rPh>
    <rPh sb="4" eb="6">
      <t>タイショウ</t>
    </rPh>
    <rPh sb="6" eb="8">
      <t>ケイヒ</t>
    </rPh>
    <phoneticPr fontId="2"/>
  </si>
  <si>
    <t>４．補助金交付申請額</t>
    <rPh sb="2" eb="5">
      <t>ホジョキン</t>
    </rPh>
    <rPh sb="5" eb="7">
      <t>コウフ</t>
    </rPh>
    <rPh sb="7" eb="10">
      <t>シンセイガク</t>
    </rPh>
    <phoneticPr fontId="2"/>
  </si>
  <si>
    <t>新型コロナウイルス感染症の状況</t>
    <rPh sb="0" eb="2">
      <t>シンガタ</t>
    </rPh>
    <rPh sb="9" eb="12">
      <t>カンセンショウ</t>
    </rPh>
    <rPh sb="13" eb="15">
      <t>ジョウキョウ</t>
    </rPh>
    <phoneticPr fontId="2"/>
  </si>
  <si>
    <t>就業環境整備</t>
    <rPh sb="0" eb="2">
      <t>シュウギョウ</t>
    </rPh>
    <rPh sb="2" eb="4">
      <t>カンキョウ</t>
    </rPh>
    <rPh sb="4" eb="6">
      <t>セイビ</t>
    </rPh>
    <phoneticPr fontId="2"/>
  </si>
  <si>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2"/>
  </si>
  <si>
    <t>経営継承</t>
    <rPh sb="0" eb="2">
      <t>ケイエイ</t>
    </rPh>
    <rPh sb="2" eb="4">
      <t>ケイショウ</t>
    </rPh>
    <phoneticPr fontId="2"/>
  </si>
  <si>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2"/>
  </si>
  <si>
    <t>□　代表者が満70歳以上（2020年6月1日現在）の事業者であって、かつ、後継者候補が中心とって補助事業を実施。</t>
    <phoneticPr fontId="2"/>
  </si>
  <si>
    <t>地域貢献の状況</t>
    <rPh sb="0" eb="2">
      <t>チイキ</t>
    </rPh>
    <rPh sb="2" eb="4">
      <t>コウケン</t>
    </rPh>
    <rPh sb="5" eb="7">
      <t>ジョウキョウ</t>
    </rPh>
    <phoneticPr fontId="2"/>
  </si>
  <si>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2"/>
  </si>
  <si>
    <t>ホームページURL
（ホームページがない場合は、記載不要）</t>
    <rPh sb="20" eb="22">
      <t>バアイ</t>
    </rPh>
    <rPh sb="24" eb="26">
      <t>キサイ</t>
    </rPh>
    <rPh sb="26" eb="28">
      <t>フヨウ</t>
    </rPh>
    <phoneticPr fontId="2"/>
  </si>
  <si>
    <t>個人・法人別及び主たる業種</t>
    <rPh sb="0" eb="2">
      <t>コジン</t>
    </rPh>
    <rPh sb="3" eb="5">
      <t>ホウジン</t>
    </rPh>
    <rPh sb="5" eb="6">
      <t>ベツ</t>
    </rPh>
    <rPh sb="6" eb="7">
      <t>オヨ</t>
    </rPh>
    <rPh sb="8" eb="9">
      <t>シュ</t>
    </rPh>
    <rPh sb="11" eb="13">
      <t>ギョウシュ</t>
    </rPh>
    <phoneticPr fontId="2"/>
  </si>
  <si>
    <t>【該当する個人・法人別、業種にチェックしてください】</t>
    <rPh sb="1" eb="3">
      <t>ガイトウ</t>
    </rPh>
    <rPh sb="5" eb="7">
      <t>コジン</t>
    </rPh>
    <rPh sb="8" eb="11">
      <t>ホウジンベツ</t>
    </rPh>
    <rPh sb="12" eb="14">
      <t>ギョウシュ</t>
    </rPh>
    <phoneticPr fontId="2"/>
  </si>
  <si>
    <t>個人</t>
    <rPh sb="0" eb="2">
      <t>コジン</t>
    </rPh>
    <phoneticPr fontId="2"/>
  </si>
  <si>
    <t>法人</t>
    <rPh sb="0" eb="2">
      <t>ホウジン</t>
    </rPh>
    <phoneticPr fontId="2"/>
  </si>
  <si>
    <t>農業</t>
    <rPh sb="0" eb="2">
      <t>ノウギョウ</t>
    </rPh>
    <phoneticPr fontId="2"/>
  </si>
  <si>
    <t>漁業</t>
    <rPh sb="0" eb="2">
      <t>ギョギョウ</t>
    </rPh>
    <phoneticPr fontId="2"/>
  </si>
  <si>
    <t>法人形態：</t>
    <rPh sb="0" eb="2">
      <t>ホウジン</t>
    </rPh>
    <rPh sb="2" eb="4">
      <t>ケイタイ</t>
    </rPh>
    <phoneticPr fontId="2"/>
  </si>
  <si>
    <t>農事組合法人</t>
    <rPh sb="0" eb="2">
      <t>ノウジ</t>
    </rPh>
    <rPh sb="2" eb="4">
      <t>クミアイ</t>
    </rPh>
    <rPh sb="4" eb="6">
      <t>ホウジン</t>
    </rPh>
    <phoneticPr fontId="2"/>
  </si>
  <si>
    <t>社会福祉法人</t>
    <rPh sb="0" eb="2">
      <t>シャカイ</t>
    </rPh>
    <rPh sb="2" eb="4">
      <t>フクシ</t>
    </rPh>
    <rPh sb="4" eb="6">
      <t>ホウジン</t>
    </rPh>
    <phoneticPr fontId="2"/>
  </si>
  <si>
    <t>常時使用する従業員数</t>
    <rPh sb="0" eb="2">
      <t>ジョウジ</t>
    </rPh>
    <rPh sb="2" eb="4">
      <t>シヨウ</t>
    </rPh>
    <rPh sb="6" eb="9">
      <t>ジュウギョウイン</t>
    </rPh>
    <rPh sb="9" eb="10">
      <t>スウ</t>
    </rPh>
    <phoneticPr fontId="2"/>
  </si>
  <si>
    <t>※いなければ「０」と記載してください。</t>
    <rPh sb="10" eb="12">
      <t>キサイ</t>
    </rPh>
    <phoneticPr fontId="2"/>
  </si>
  <si>
    <t>※20人を超える場合は、申請できません</t>
    <rPh sb="3" eb="4">
      <t>ニン</t>
    </rPh>
    <rPh sb="5" eb="6">
      <t>コ</t>
    </rPh>
    <rPh sb="8" eb="10">
      <t>バアイ</t>
    </rPh>
    <rPh sb="12" eb="14">
      <t>シンセイ</t>
    </rPh>
    <phoneticPr fontId="2"/>
  </si>
  <si>
    <t>万円</t>
    <rPh sb="0" eb="2">
      <t>マンエン</t>
    </rPh>
    <phoneticPr fontId="2"/>
  </si>
  <si>
    <t>設立年月日（西暦）
（個人は記載不要）</t>
    <rPh sb="0" eb="2">
      <t>セツリツ</t>
    </rPh>
    <rPh sb="2" eb="5">
      <t>ネンガッピ</t>
    </rPh>
    <rPh sb="6" eb="8">
      <t>セイレキ</t>
    </rPh>
    <rPh sb="11" eb="13">
      <t>コジン</t>
    </rPh>
    <rPh sb="14" eb="16">
      <t>キサイ</t>
    </rPh>
    <rPh sb="16" eb="18">
      <t>フヨウ</t>
    </rPh>
    <phoneticPr fontId="2"/>
  </si>
  <si>
    <t>連絡担当</t>
    <rPh sb="0" eb="2">
      <t>レンラク</t>
    </rPh>
    <rPh sb="2" eb="4">
      <t>タントウ</t>
    </rPh>
    <phoneticPr fontId="2"/>
  </si>
  <si>
    <t>（フリガナ）</t>
    <phoneticPr fontId="2"/>
  </si>
  <si>
    <t>氏　　名</t>
    <rPh sb="0" eb="1">
      <t>シ</t>
    </rPh>
    <rPh sb="3" eb="4">
      <t>ナ</t>
    </rPh>
    <phoneticPr fontId="2"/>
  </si>
  <si>
    <t>役職
（個人は記載不要）</t>
    <rPh sb="0" eb="2">
      <t>ヤクショク</t>
    </rPh>
    <rPh sb="4" eb="6">
      <t>コジン</t>
    </rPh>
    <rPh sb="7" eb="9">
      <t>キサイ</t>
    </rPh>
    <rPh sb="9" eb="11">
      <t>フヨウ</t>
    </rPh>
    <phoneticPr fontId="2"/>
  </si>
  <si>
    <t>住所</t>
    <rPh sb="0" eb="2">
      <t>ジュウショ</t>
    </rPh>
    <phoneticPr fontId="2"/>
  </si>
  <si>
    <t>電話番号</t>
    <rPh sb="0" eb="2">
      <t>デンワ</t>
    </rPh>
    <rPh sb="2" eb="4">
      <t>バンゴウ</t>
    </rPh>
    <phoneticPr fontId="2"/>
  </si>
  <si>
    <t>FAX番号</t>
    <rPh sb="3" eb="5">
      <t>バンゴウ</t>
    </rPh>
    <phoneticPr fontId="2"/>
  </si>
  <si>
    <t>携帯電話番号</t>
    <rPh sb="0" eb="2">
      <t>ケイタイ</t>
    </rPh>
    <rPh sb="2" eb="4">
      <t>デンワ</t>
    </rPh>
    <rPh sb="4" eb="6">
      <t>バンゴウ</t>
    </rPh>
    <phoneticPr fontId="2"/>
  </si>
  <si>
    <t>E-mail　アドレス</t>
    <phoneticPr fontId="2"/>
  </si>
  <si>
    <t>※法人の場合は、法人番号を必ず記載してください。</t>
    <rPh sb="1" eb="3">
      <t>ホウジン</t>
    </rPh>
    <rPh sb="4" eb="6">
      <t>バアイ</t>
    </rPh>
    <rPh sb="8" eb="10">
      <t>ホウジン</t>
    </rPh>
    <rPh sb="10" eb="12">
      <t>バンゴウ</t>
    </rPh>
    <rPh sb="13" eb="14">
      <t>カナラ</t>
    </rPh>
    <rPh sb="15" eb="17">
      <t>キサイ</t>
    </rPh>
    <phoneticPr fontId="2"/>
  </si>
  <si>
    <t>法人番号（13桁）※</t>
    <rPh sb="0" eb="2">
      <t>ホウジン</t>
    </rPh>
    <rPh sb="2" eb="4">
      <t>バンゴウ</t>
    </rPh>
    <rPh sb="7" eb="8">
      <t>ケタ</t>
    </rPh>
    <phoneticPr fontId="2"/>
  </si>
  <si>
    <t>業　種：</t>
    <rPh sb="0" eb="1">
      <t>ゴウ</t>
    </rPh>
    <rPh sb="2" eb="3">
      <t>シュ</t>
    </rPh>
    <phoneticPr fontId="2"/>
  </si>
  <si>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2"/>
  </si>
  <si>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2"/>
  </si>
  <si>
    <t>③円滑な合意形成の促進等</t>
    <rPh sb="1" eb="3">
      <t>エンカツ</t>
    </rPh>
    <rPh sb="4" eb="6">
      <t>ゴウイ</t>
    </rPh>
    <rPh sb="6" eb="8">
      <t>ケイセイ</t>
    </rPh>
    <rPh sb="9" eb="11">
      <t>ソクシン</t>
    </rPh>
    <rPh sb="11" eb="12">
      <t>トウ</t>
    </rPh>
    <phoneticPr fontId="2"/>
  </si>
  <si>
    <t>※</t>
    <phoneticPr fontId="2"/>
  </si>
  <si>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2"/>
  </si>
  <si>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2"/>
  </si>
  <si>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2"/>
  </si>
  <si>
    <t>小計</t>
    <rPh sb="0" eb="2">
      <t>ショウケイ</t>
    </rPh>
    <phoneticPr fontId="2"/>
  </si>
  <si>
    <t>消費税の仕入控除
（どちらか必ず選択）</t>
    <rPh sb="0" eb="2">
      <t>ショウヒ</t>
    </rPh>
    <rPh sb="2" eb="3">
      <t>ゼイ</t>
    </rPh>
    <rPh sb="4" eb="6">
      <t>シイ</t>
    </rPh>
    <rPh sb="6" eb="8">
      <t>コウジョ</t>
    </rPh>
    <rPh sb="14" eb="15">
      <t>カナラ</t>
    </rPh>
    <rPh sb="16" eb="18">
      <t>センタク</t>
    </rPh>
    <phoneticPr fontId="2"/>
  </si>
  <si>
    <t>□</t>
  </si>
  <si>
    <t>課税事業者</t>
    <rPh sb="0" eb="2">
      <t>カゼイ</t>
    </rPh>
    <rPh sb="2" eb="5">
      <t>ジギョウシャ</t>
    </rPh>
    <phoneticPr fontId="2"/>
  </si>
  <si>
    <t>■</t>
  </si>
  <si>
    <t>（以下、該当する項目に■してください）</t>
    <rPh sb="1" eb="3">
      <t>イカ</t>
    </rPh>
    <rPh sb="4" eb="6">
      <t>ガイトウ</t>
    </rPh>
    <rPh sb="8" eb="10">
      <t>コウモク</t>
    </rPh>
    <phoneticPr fontId="2"/>
  </si>
  <si>
    <t>区分</t>
    <rPh sb="0" eb="2">
      <t>クブン</t>
    </rPh>
    <phoneticPr fontId="2"/>
  </si>
  <si>
    <t>１，自己資金</t>
    <rPh sb="2" eb="4">
      <t>ジコ</t>
    </rPh>
    <rPh sb="4" eb="6">
      <t>シキン</t>
    </rPh>
    <phoneticPr fontId="2"/>
  </si>
  <si>
    <t>３．金融機関からの借入金</t>
    <rPh sb="2" eb="4">
      <t>キンユウ</t>
    </rPh>
    <rPh sb="4" eb="6">
      <t>キカン</t>
    </rPh>
    <rPh sb="9" eb="12">
      <t>カリイレキン</t>
    </rPh>
    <phoneticPr fontId="2"/>
  </si>
  <si>
    <t>４．その他</t>
    <rPh sb="4" eb="5">
      <t>タ</t>
    </rPh>
    <phoneticPr fontId="2"/>
  </si>
  <si>
    <t>金額</t>
    <rPh sb="0" eb="2">
      <t>キンガク</t>
    </rPh>
    <phoneticPr fontId="2"/>
  </si>
  <si>
    <t>資金調達先</t>
    <rPh sb="0" eb="2">
      <t>シキン</t>
    </rPh>
    <rPh sb="2" eb="5">
      <t>チョウタツサキ</t>
    </rPh>
    <phoneticPr fontId="2"/>
  </si>
  <si>
    <t>2-1 自己資金</t>
    <rPh sb="4" eb="6">
      <t>ジコ</t>
    </rPh>
    <rPh sb="6" eb="8">
      <t>シキン</t>
    </rPh>
    <phoneticPr fontId="2"/>
  </si>
  <si>
    <t>2-2 金融関係からの借入金</t>
    <rPh sb="4" eb="6">
      <t>キンユウ</t>
    </rPh>
    <rPh sb="6" eb="8">
      <t>カンケイ</t>
    </rPh>
    <rPh sb="11" eb="12">
      <t>カ</t>
    </rPh>
    <rPh sb="12" eb="13">
      <t>イ</t>
    </rPh>
    <rPh sb="13" eb="14">
      <t>キン</t>
    </rPh>
    <phoneticPr fontId="2"/>
  </si>
  <si>
    <t>2-3 その他</t>
    <rPh sb="6" eb="7">
      <t>タ</t>
    </rPh>
    <phoneticPr fontId="2"/>
  </si>
  <si>
    <t>２．補助金額
（※１）</t>
    <rPh sb="2" eb="5">
      <t>ホジョキン</t>
    </rPh>
    <rPh sb="5" eb="6">
      <t>ガク</t>
    </rPh>
    <phoneticPr fontId="2"/>
  </si>
  <si>
    <t>５．合計額
（※２）</t>
    <rPh sb="2" eb="5">
      <t>ゴウケイガク</t>
    </rPh>
    <phoneticPr fontId="2"/>
  </si>
  <si>
    <t>　　交付決定日　～</t>
    <rPh sb="2" eb="4">
      <t>コウフ</t>
    </rPh>
    <rPh sb="4" eb="7">
      <t>ケッテイビ</t>
    </rPh>
    <phoneticPr fontId="2"/>
  </si>
  <si>
    <t>令和　　年　　月　　日</t>
    <rPh sb="0" eb="2">
      <t>レイワ</t>
    </rPh>
    <rPh sb="4" eb="5">
      <t>ネン</t>
    </rPh>
    <rPh sb="7" eb="8">
      <t>ツキ</t>
    </rPh>
    <rPh sb="10" eb="11">
      <t>ヒ</t>
    </rPh>
    <phoneticPr fontId="2"/>
  </si>
  <si>
    <t>振込先</t>
    <rPh sb="0" eb="3">
      <t>フリコミサキ</t>
    </rPh>
    <phoneticPr fontId="2"/>
  </si>
  <si>
    <t>②広報費</t>
    <rPh sb="1" eb="4">
      <t>コウホウヒ</t>
    </rPh>
    <phoneticPr fontId="2"/>
  </si>
  <si>
    <t>⑥その他の衛生管理費用</t>
    <rPh sb="3" eb="4">
      <t>タ</t>
    </rPh>
    <rPh sb="5" eb="7">
      <t>エイセイ</t>
    </rPh>
    <rPh sb="7" eb="9">
      <t>カンリ</t>
    </rPh>
    <rPh sb="9" eb="11">
      <t>ヒヨウ</t>
    </rPh>
    <phoneticPr fontId="2"/>
  </si>
  <si>
    <t>⑦ＰＲ資料</t>
    <rPh sb="3" eb="5">
      <t>シリョウ</t>
    </rPh>
    <phoneticPr fontId="2"/>
  </si>
  <si>
    <t>内容・必要理由</t>
    <rPh sb="0" eb="2">
      <t>ナイヨウ</t>
    </rPh>
    <rPh sb="3" eb="5">
      <t>ヒツヨウ</t>
    </rPh>
    <rPh sb="5" eb="7">
      <t>リユウ</t>
    </rPh>
    <phoneticPr fontId="2"/>
  </si>
  <si>
    <t>経費内訳
（単価×個数・回数等）</t>
    <rPh sb="0" eb="2">
      <t>ケイヒ</t>
    </rPh>
    <rPh sb="2" eb="4">
      <t>ウチワケ</t>
    </rPh>
    <rPh sb="6" eb="8">
      <t>タンカ</t>
    </rPh>
    <rPh sb="9" eb="11">
      <t>コスウ</t>
    </rPh>
    <rPh sb="12" eb="14">
      <t>カイスウ</t>
    </rPh>
    <rPh sb="14" eb="15">
      <t>トウ</t>
    </rPh>
    <phoneticPr fontId="2"/>
  </si>
  <si>
    <t>資本金額
（個人は記載不要）</t>
    <rPh sb="0" eb="2">
      <t>シホン</t>
    </rPh>
    <rPh sb="2" eb="4">
      <t>キンガク</t>
    </rPh>
    <rPh sb="6" eb="8">
      <t>コジン</t>
    </rPh>
    <rPh sb="9" eb="11">
      <t>キサイ</t>
    </rPh>
    <rPh sb="11" eb="13">
      <t>フヨウ</t>
    </rPh>
    <phoneticPr fontId="2"/>
  </si>
  <si>
    <t>＜「補助金」交付までの資金調達方法＞</t>
    <rPh sb="2" eb="5">
      <t>ホジョキン</t>
    </rPh>
    <rPh sb="6" eb="8">
      <t>コウフ</t>
    </rPh>
    <rPh sb="11" eb="13">
      <t>シキン</t>
    </rPh>
    <rPh sb="13" eb="15">
      <t>チョウタツ</t>
    </rPh>
    <rPh sb="15" eb="17">
      <t>ホウホウ</t>
    </rPh>
    <rPh sb="17" eb="18">
      <t>ホウホウ</t>
    </rPh>
    <phoneticPr fontId="2"/>
  </si>
  <si>
    <t>Ａ＋Ｂ補助金額
※上限１５０万円</t>
    <rPh sb="3" eb="6">
      <t>ホジョキン</t>
    </rPh>
    <rPh sb="6" eb="7">
      <t>ガク</t>
    </rPh>
    <rPh sb="9" eb="11">
      <t>ジョウゲン</t>
    </rPh>
    <rPh sb="14" eb="16">
      <t>マンエン</t>
    </rPh>
    <phoneticPr fontId="2"/>
  </si>
  <si>
    <t>林業</t>
    <rPh sb="0" eb="2">
      <t>リンギョウ</t>
    </rPh>
    <phoneticPr fontId="2"/>
  </si>
  <si>
    <t>協同組合</t>
    <rPh sb="0" eb="2">
      <t>キョウドウ</t>
    </rPh>
    <rPh sb="2" eb="4">
      <t>クミアイ</t>
    </rPh>
    <phoneticPr fontId="2"/>
  </si>
  <si>
    <t>特定非営利活動法人</t>
    <rPh sb="0" eb="2">
      <t>トクテイ</t>
    </rPh>
    <rPh sb="2" eb="5">
      <t>ヒエイリ</t>
    </rPh>
    <rPh sb="5" eb="7">
      <t>カツドウ</t>
    </rPh>
    <rPh sb="7" eb="9">
      <t>ホウジン</t>
    </rPh>
    <phoneticPr fontId="2"/>
  </si>
  <si>
    <t>株式会社等</t>
    <rPh sb="0" eb="4">
      <t>カブシキガイシャ</t>
    </rPh>
    <rPh sb="4" eb="5">
      <t>トウ</t>
    </rPh>
    <phoneticPr fontId="2"/>
  </si>
  <si>
    <t>印</t>
    <rPh sb="0" eb="1">
      <t>イン</t>
    </rPh>
    <phoneticPr fontId="2"/>
  </si>
  <si>
    <t>□　普通　　□　当座
□　貯蓄</t>
    <rPh sb="2" eb="4">
      <t>フツウ</t>
    </rPh>
    <rPh sb="8" eb="10">
      <t>トウザ</t>
    </rPh>
    <rPh sb="13" eb="15">
      <t>チョチク</t>
    </rPh>
    <phoneticPr fontId="2"/>
  </si>
  <si>
    <t>令和２年度経営継続補助金に係る申請書</t>
    <rPh sb="0" eb="2">
      <t>レイワ</t>
    </rPh>
    <rPh sb="3" eb="5">
      <t>ネンド</t>
    </rPh>
    <rPh sb="5" eb="12">
      <t>ケイエイケイゾクホジョキン</t>
    </rPh>
    <rPh sb="13" eb="14">
      <t>カカ</t>
    </rPh>
    <rPh sb="15" eb="18">
      <t>シンセイショ</t>
    </rPh>
    <phoneticPr fontId="2"/>
  </si>
  <si>
    <t>２　支出経費の明細等</t>
    <rPh sb="2" eb="4">
      <t>シシュツ</t>
    </rPh>
    <rPh sb="4" eb="6">
      <t>ケイヒ</t>
    </rPh>
    <rPh sb="7" eb="9">
      <t>メイサイ</t>
    </rPh>
    <rPh sb="9" eb="10">
      <t>トウ</t>
    </rPh>
    <phoneticPr fontId="2"/>
  </si>
  <si>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2"/>
  </si>
  <si>
    <t>（※１） 補助金額は、Ａ＋Ｂ補助金額と一致させること。</t>
    <rPh sb="14" eb="16">
      <t>ホジョ</t>
    </rPh>
    <rPh sb="16" eb="18">
      <t>キンガク</t>
    </rPh>
    <phoneticPr fontId="2"/>
  </si>
  <si>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2"/>
  </si>
  <si>
    <t>【事業名：30字以内で記載】</t>
    <rPh sb="1" eb="3">
      <t>ジギョウ</t>
    </rPh>
    <rPh sb="3" eb="4">
      <t>メイ</t>
    </rPh>
    <rPh sb="7" eb="8">
      <t>ジ</t>
    </rPh>
    <rPh sb="8" eb="10">
      <t>イナイ</t>
    </rPh>
    <rPh sb="11" eb="13">
      <t>キサイ</t>
    </rPh>
    <phoneticPr fontId="2"/>
  </si>
  <si>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2"/>
  </si>
  <si>
    <t>⑥雑役務費</t>
    <rPh sb="1" eb="2">
      <t>ザツ</t>
    </rPh>
    <rPh sb="2" eb="5">
      <t>エキムヒ</t>
    </rPh>
    <phoneticPr fontId="2"/>
  </si>
  <si>
    <t>⑦借料</t>
    <rPh sb="1" eb="3">
      <t>シャクリョウ</t>
    </rPh>
    <phoneticPr fontId="2"/>
  </si>
  <si>
    <t>⑧専門家謝金</t>
    <rPh sb="1" eb="4">
      <t>センモンカ</t>
    </rPh>
    <rPh sb="4" eb="6">
      <t>シャキン</t>
    </rPh>
    <phoneticPr fontId="2"/>
  </si>
  <si>
    <t>⑨専門家旅費</t>
    <rPh sb="1" eb="4">
      <t>センモンカ</t>
    </rPh>
    <rPh sb="4" eb="6">
      <t>リョヒ</t>
    </rPh>
    <phoneticPr fontId="2"/>
  </si>
  <si>
    <t>⑩施設処分費</t>
    <rPh sb="1" eb="3">
      <t>シセツ</t>
    </rPh>
    <rPh sb="3" eb="6">
      <t>ショブンヒ</t>
    </rPh>
    <phoneticPr fontId="2"/>
  </si>
  <si>
    <t>⑪委託費</t>
    <rPh sb="1" eb="4">
      <t>イタクヒ</t>
    </rPh>
    <phoneticPr fontId="2"/>
  </si>
  <si>
    <t>⑫外注費</t>
    <rPh sb="1" eb="4">
      <t>ガイチュウヒ</t>
    </rPh>
    <phoneticPr fontId="2"/>
  </si>
  <si>
    <t>①消毒費用</t>
    <rPh sb="1" eb="3">
      <t>ショウドク</t>
    </rPh>
    <rPh sb="3" eb="5">
      <t>ヒヨウ</t>
    </rPh>
    <phoneticPr fontId="2"/>
  </si>
  <si>
    <t>②マスク費用</t>
    <rPh sb="4" eb="6">
      <t>ヒヨウ</t>
    </rPh>
    <phoneticPr fontId="2"/>
  </si>
  <si>
    <t>③清掃費用</t>
    <rPh sb="1" eb="3">
      <t>セイソウ</t>
    </rPh>
    <rPh sb="3" eb="5">
      <t>ヒヨウ</t>
    </rPh>
    <phoneticPr fontId="2"/>
  </si>
  <si>
    <t>④飛沫対策費用</t>
    <rPh sb="1" eb="3">
      <t>ヒマツ</t>
    </rPh>
    <rPh sb="3" eb="5">
      <t>タイサク</t>
    </rPh>
    <rPh sb="5" eb="7">
      <t>ヒヨウ</t>
    </rPh>
    <phoneticPr fontId="2"/>
  </si>
  <si>
    <t>⑤換気費用</t>
    <rPh sb="1" eb="3">
      <t>カンキ</t>
    </rPh>
    <rPh sb="3" eb="5">
      <t>ヒヨウ</t>
    </rPh>
    <phoneticPr fontId="2"/>
  </si>
  <si>
    <t>ア．経営体制</t>
    <rPh sb="2" eb="4">
      <t>ケイエイ</t>
    </rPh>
    <rPh sb="4" eb="6">
      <t>タイセイ</t>
    </rPh>
    <phoneticPr fontId="2"/>
  </si>
  <si>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2"/>
  </si>
  <si>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2"/>
  </si>
  <si>
    <t>ウ．その他経営概況</t>
    <rPh sb="4" eb="5">
      <t>タ</t>
    </rPh>
    <rPh sb="5" eb="7">
      <t>ケイエイ</t>
    </rPh>
    <rPh sb="7" eb="9">
      <t>ガイキョウ</t>
    </rPh>
    <phoneticPr fontId="2"/>
  </si>
  <si>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2"/>
  </si>
  <si>
    <t>エ．経営方針（50字以内を基本）</t>
    <rPh sb="2" eb="4">
      <t>ケイエイ</t>
    </rPh>
    <rPh sb="4" eb="6">
      <t>ホウシン</t>
    </rPh>
    <rPh sb="9" eb="10">
      <t>ジ</t>
    </rPh>
    <rPh sb="10" eb="12">
      <t>イナイ</t>
    </rPh>
    <rPh sb="13" eb="15">
      <t>キホン</t>
    </rPh>
    <phoneticPr fontId="2"/>
  </si>
  <si>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2"/>
  </si>
  <si>
    <t>影響項目</t>
    <rPh sb="0" eb="2">
      <t>エイキョウ</t>
    </rPh>
    <rPh sb="2" eb="4">
      <t>コウモク</t>
    </rPh>
    <phoneticPr fontId="2"/>
  </si>
  <si>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2"/>
  </si>
  <si>
    <t>売上が減少した（見込みも含む）</t>
    <rPh sb="0" eb="2">
      <t>ウリアゲ</t>
    </rPh>
    <rPh sb="3" eb="5">
      <t>ゲンショウ</t>
    </rPh>
    <rPh sb="8" eb="10">
      <t>ミコ</t>
    </rPh>
    <rPh sb="12" eb="13">
      <t>フク</t>
    </rPh>
    <phoneticPr fontId="2"/>
  </si>
  <si>
    <t>労働力確保が困難になった</t>
    <rPh sb="0" eb="3">
      <t>ロウドウリョク</t>
    </rPh>
    <rPh sb="3" eb="5">
      <t>カクホ</t>
    </rPh>
    <rPh sb="6" eb="8">
      <t>コンナン</t>
    </rPh>
    <phoneticPr fontId="2"/>
  </si>
  <si>
    <t>経費が上がった（見込みも含む）</t>
    <rPh sb="0" eb="2">
      <t>ケイヒ</t>
    </rPh>
    <rPh sb="3" eb="4">
      <t>ア</t>
    </rPh>
    <rPh sb="8" eb="10">
      <t>ミコ</t>
    </rPh>
    <rPh sb="12" eb="13">
      <t>フク</t>
    </rPh>
    <phoneticPr fontId="2"/>
  </si>
  <si>
    <t>コミュニケーション等が困難になった</t>
    <rPh sb="9" eb="10">
      <t>トウ</t>
    </rPh>
    <rPh sb="11" eb="13">
      <t>コンナン</t>
    </rPh>
    <phoneticPr fontId="2"/>
  </si>
  <si>
    <t>その他</t>
    <rPh sb="2" eb="3">
      <t>タ</t>
    </rPh>
    <phoneticPr fontId="2"/>
  </si>
  <si>
    <t>ア　国内外の販路の回復・開拓</t>
    <rPh sb="2" eb="5">
      <t>コクナイガイ</t>
    </rPh>
    <rPh sb="6" eb="8">
      <t>ハンロ</t>
    </rPh>
    <rPh sb="9" eb="11">
      <t>カイフク</t>
    </rPh>
    <rPh sb="12" eb="14">
      <t>カイタク</t>
    </rPh>
    <phoneticPr fontId="2"/>
  </si>
  <si>
    <t>新たな産品の導入</t>
    <rPh sb="0" eb="1">
      <t>アラ</t>
    </rPh>
    <rPh sb="3" eb="5">
      <t>サンピン</t>
    </rPh>
    <rPh sb="6" eb="8">
      <t>ドウニュウ</t>
    </rPh>
    <phoneticPr fontId="2"/>
  </si>
  <si>
    <t>新たな販路開拓の販売促進活動</t>
    <rPh sb="0" eb="1">
      <t>アラ</t>
    </rPh>
    <rPh sb="3" eb="5">
      <t>ハンロ</t>
    </rPh>
    <rPh sb="5" eb="7">
      <t>カイタク</t>
    </rPh>
    <rPh sb="8" eb="10">
      <t>ハンバイ</t>
    </rPh>
    <rPh sb="10" eb="12">
      <t>ソクシン</t>
    </rPh>
    <rPh sb="12" eb="14">
      <t>カツドウ</t>
    </rPh>
    <phoneticPr fontId="2"/>
  </si>
  <si>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2"/>
  </si>
  <si>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</si>
  <si>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</si>
  <si>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</si>
  <si>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</si>
  <si>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</si>
  <si>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</si>
  <si>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</si>
  <si>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</si>
  <si>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</si>
  <si>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</si>
  <si>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</si>
  <si>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</si>
  <si>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</si>
  <si>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2"/>
  </si>
  <si>
    <t>省エネのための機械・設備等の導入・更新</t>
    <phoneticPr fontId="2"/>
  </si>
  <si>
    <t>省力化のための機械・設備等の導入・更新</t>
    <phoneticPr fontId="2"/>
  </si>
  <si>
    <t>（１）補助率３／４　補助上限１００万円の経費</t>
    <rPh sb="3" eb="6">
      <t>ホジョリツ</t>
    </rPh>
    <rPh sb="10" eb="12">
      <t>ホジョ</t>
    </rPh>
    <rPh sb="12" eb="14">
      <t>ジョウゲン</t>
    </rPh>
    <rPh sb="17" eb="19">
      <t>マンエン</t>
    </rPh>
    <rPh sb="20" eb="22">
      <t>ケイヒ</t>
    </rPh>
    <phoneticPr fontId="2"/>
  </si>
  <si>
    <t>その他</t>
    <phoneticPr fontId="2"/>
  </si>
  <si>
    <t>取組内容</t>
    <rPh sb="0" eb="2">
      <t>トリクミ</t>
    </rPh>
    <rPh sb="2" eb="4">
      <t>ナイヨウ</t>
    </rPh>
    <phoneticPr fontId="2"/>
  </si>
  <si>
    <t>取組項目</t>
    <rPh sb="0" eb="2">
      <t>トリクミ</t>
    </rPh>
    <rPh sb="2" eb="4">
      <t>コウモク</t>
    </rPh>
    <phoneticPr fontId="2"/>
  </si>
  <si>
    <t>農林漁業体験活動の提供</t>
    <rPh sb="0" eb="2">
      <t>ノウリン</t>
    </rPh>
    <rPh sb="2" eb="4">
      <t>ギョギョウ</t>
    </rPh>
    <rPh sb="4" eb="6">
      <t>タイケン</t>
    </rPh>
    <rPh sb="6" eb="8">
      <t>カツドウ</t>
    </rPh>
    <rPh sb="9" eb="11">
      <t>テイキョウ</t>
    </rPh>
    <phoneticPr fontId="2"/>
  </si>
  <si>
    <t>就労環境の整備</t>
    <rPh sb="0" eb="2">
      <t>シュウロウ</t>
    </rPh>
    <rPh sb="2" eb="4">
      <t>カンキョウ</t>
    </rPh>
    <rPh sb="5" eb="7">
      <t>セイビ</t>
    </rPh>
    <phoneticPr fontId="2"/>
  </si>
  <si>
    <t>令和２年度経営継続補助金交付申請書</t>
    <rPh sb="0" eb="2">
      <t>レイワ</t>
    </rPh>
    <rPh sb="3" eb="5">
      <t>ネンド</t>
    </rPh>
    <rPh sb="12" eb="14">
      <t>コウフ</t>
    </rPh>
    <rPh sb="14" eb="17">
      <t>シンセイショ</t>
    </rPh>
    <phoneticPr fontId="2"/>
  </si>
  <si>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2"/>
  </si>
  <si>
    <t>　　経営計画書のとおり</t>
    <rPh sb="2" eb="4">
      <t>ケイエイ</t>
    </rPh>
    <rPh sb="4" eb="7">
      <t>ケイカクショ</t>
    </rPh>
    <phoneticPr fontId="2"/>
  </si>
  <si>
    <t>（様式４）</t>
    <rPh sb="1" eb="3">
      <t>ヨウシキ</t>
    </rPh>
    <phoneticPr fontId="2"/>
  </si>
  <si>
    <t>２　支援機関確認書（様式３）</t>
    <rPh sb="2" eb="4">
      <t>シエン</t>
    </rPh>
    <rPh sb="4" eb="6">
      <t>キカン</t>
    </rPh>
    <rPh sb="6" eb="9">
      <t>カクニンショ</t>
    </rPh>
    <rPh sb="10" eb="12">
      <t>ヨウシキ</t>
    </rPh>
    <phoneticPr fontId="2"/>
  </si>
  <si>
    <t>その他（　　　　　　　　　　　　　　　　　　　　　　　　　）</t>
    <rPh sb="2" eb="3">
      <t>タ</t>
    </rPh>
    <phoneticPr fontId="2"/>
  </si>
  <si>
    <t>省力化・省人化に資する資材の導入</t>
    <rPh sb="0" eb="3">
      <t>ショウリョクカ</t>
    </rPh>
    <rPh sb="4" eb="7">
      <t>ショウジンカ</t>
    </rPh>
    <rPh sb="8" eb="9">
      <t>シ</t>
    </rPh>
    <rPh sb="11" eb="13">
      <t>シザイ</t>
    </rPh>
    <phoneticPr fontId="2"/>
  </si>
  <si>
    <t>ＧＡＰ・ＨＡＣＣＰ等の対応</t>
    <rPh sb="9" eb="10">
      <t>トウ</t>
    </rPh>
    <phoneticPr fontId="2"/>
  </si>
  <si>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2"/>
  </si>
  <si>
    <t>実施
取組</t>
    <rPh sb="0" eb="2">
      <t>ジッシ</t>
    </rPh>
    <rPh sb="3" eb="5">
      <t>トリクミ</t>
    </rPh>
    <phoneticPr fontId="2"/>
  </si>
  <si>
    <t>口座の名義（カタカナ）</t>
    <rPh sb="0" eb="2">
      <t>コウザ</t>
    </rPh>
    <rPh sb="3" eb="5">
      <t>メイギ</t>
    </rPh>
    <phoneticPr fontId="2"/>
  </si>
  <si>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2"/>
  </si>
  <si>
    <t>（様式６）</t>
    <rPh sb="1" eb="3">
      <t>ヨウシキ</t>
    </rPh>
    <phoneticPr fontId="2"/>
  </si>
  <si>
    <t>【別紙取組内容】</t>
    <rPh sb="1" eb="3">
      <t>ベッシ</t>
    </rPh>
    <rPh sb="3" eb="5">
      <t>トリクミ</t>
    </rPh>
    <rPh sb="5" eb="7">
      <t>ナイヨウ</t>
    </rPh>
    <phoneticPr fontId="2"/>
  </si>
  <si>
    <t>経営継続補助金の取組内容</t>
    <rPh sb="0" eb="2">
      <t>ケイエイ</t>
    </rPh>
    <rPh sb="2" eb="4">
      <t>ケイゾク</t>
    </rPh>
    <rPh sb="4" eb="7">
      <t>ホジョキン</t>
    </rPh>
    <rPh sb="8" eb="10">
      <t>トリクミ</t>
    </rPh>
    <rPh sb="10" eb="12">
      <t>ナイヨウ</t>
    </rPh>
    <phoneticPr fontId="2"/>
  </si>
  <si>
    <t>（様式１－１）</t>
    <rPh sb="1" eb="3">
      <t>ヨウシキ</t>
    </rPh>
    <phoneticPr fontId="2"/>
  </si>
  <si>
    <t>（様式２－１）</t>
    <rPh sb="1" eb="3">
      <t>ヨウシキ</t>
    </rPh>
    <phoneticPr fontId="2"/>
  </si>
  <si>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2"/>
  </si>
  <si>
    <t>①国内外の販路の回復・開拓</t>
    <rPh sb="1" eb="3">
      <t>コクナイ</t>
    </rPh>
    <rPh sb="3" eb="4">
      <t>ソト</t>
    </rPh>
    <rPh sb="5" eb="7">
      <t>ハンロ</t>
    </rPh>
    <rPh sb="8" eb="10">
      <t>カイフク</t>
    </rPh>
    <rPh sb="11" eb="13">
      <t>カイタク</t>
    </rPh>
    <phoneticPr fontId="2"/>
  </si>
  <si>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2"/>
  </si>
  <si>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2"/>
  </si>
  <si>
    <t>令和２年度経営継続補助金廃止届</t>
    <rPh sb="0" eb="2">
      <t>レイワ</t>
    </rPh>
    <rPh sb="3" eb="5">
      <t>ネンド</t>
    </rPh>
    <rPh sb="11" eb="12">
      <t>キン</t>
    </rPh>
    <rPh sb="12" eb="14">
      <t>ハイシ</t>
    </rPh>
    <rPh sb="14" eb="15">
      <t>トド</t>
    </rPh>
    <phoneticPr fontId="2"/>
  </si>
  <si>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2"/>
  </si>
  <si>
    <t>（様式７）</t>
    <rPh sb="1" eb="3">
      <t>ヨウシキ</t>
    </rPh>
    <phoneticPr fontId="2"/>
  </si>
  <si>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2"/>
  </si>
  <si>
    <t>効果項目</t>
    <rPh sb="0" eb="2">
      <t>コウカ</t>
    </rPh>
    <rPh sb="2" eb="4">
      <t>コウモク</t>
    </rPh>
    <phoneticPr fontId="2"/>
  </si>
  <si>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2"/>
  </si>
  <si>
    <t>売上の回復、拡大</t>
    <rPh sb="0" eb="2">
      <t>ウリアゲ</t>
    </rPh>
    <rPh sb="3" eb="5">
      <t>カイフク</t>
    </rPh>
    <rPh sb="6" eb="8">
      <t>カクダイ</t>
    </rPh>
    <phoneticPr fontId="2"/>
  </si>
  <si>
    <t>経費の見直し、削減</t>
    <rPh sb="0" eb="2">
      <t>ケイヒ</t>
    </rPh>
    <rPh sb="3" eb="5">
      <t>ミナオ</t>
    </rPh>
    <rPh sb="7" eb="9">
      <t>サクゲン</t>
    </rPh>
    <phoneticPr fontId="2"/>
  </si>
  <si>
    <t>経営管理やコミュニケーション等の見直し、高度化</t>
    <rPh sb="0" eb="2">
      <t>ケイエイ</t>
    </rPh>
    <rPh sb="2" eb="4">
      <t>カンリ</t>
    </rPh>
    <rPh sb="14" eb="15">
      <t>トウ</t>
    </rPh>
    <rPh sb="16" eb="18">
      <t>ミナオ</t>
    </rPh>
    <rPh sb="20" eb="23">
      <t>コウドカ</t>
    </rPh>
    <phoneticPr fontId="2"/>
  </si>
  <si>
    <t>感染防止対策の向上</t>
    <rPh sb="0" eb="2">
      <t>カンセン</t>
    </rPh>
    <rPh sb="2" eb="4">
      <t>ボウシ</t>
    </rPh>
    <rPh sb="4" eb="6">
      <t>タイサク</t>
    </rPh>
    <rPh sb="7" eb="9">
      <t>コウジョウ</t>
    </rPh>
    <phoneticPr fontId="2"/>
  </si>
  <si>
    <t>③展示会等出展費その他販売活動費</t>
    <rPh sb="1" eb="4">
      <t>テンジカイ</t>
    </rPh>
    <rPh sb="4" eb="5">
      <t>トウ</t>
    </rPh>
    <rPh sb="5" eb="8">
      <t>シュッテンヒ</t>
    </rPh>
    <rPh sb="10" eb="11">
      <t>タ</t>
    </rPh>
    <rPh sb="11" eb="13">
      <t>ハンバイ</t>
    </rPh>
    <rPh sb="13" eb="16">
      <t>カツドウヒ</t>
    </rPh>
    <phoneticPr fontId="2"/>
  </si>
  <si>
    <t>④旅費</t>
    <rPh sb="1" eb="3">
      <t>リョヒ</t>
    </rPh>
    <phoneticPr fontId="2"/>
  </si>
  <si>
    <t>⑤開発・取得費</t>
    <rPh sb="1" eb="3">
      <t>カイハツ</t>
    </rPh>
    <rPh sb="4" eb="6">
      <t>シュトク</t>
    </rPh>
    <rPh sb="6" eb="7">
      <t>ヒ</t>
    </rPh>
    <phoneticPr fontId="2"/>
  </si>
  <si>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2"/>
  </si>
  <si>
    <t>支援機関のチェック</t>
    <rPh sb="0" eb="2">
      <t>シエン</t>
    </rPh>
    <rPh sb="2" eb="4">
      <t>キカン</t>
    </rPh>
    <phoneticPr fontId="2"/>
  </si>
  <si>
    <t>チェック</t>
    <phoneticPr fontId="2"/>
  </si>
  <si>
    <t>※データ上では記載がなくても大丈夫です</t>
    <rPh sb="4" eb="5">
      <t>ジョウ</t>
    </rPh>
    <rPh sb="7" eb="9">
      <t>キサイ</t>
    </rPh>
    <rPh sb="14" eb="17">
      <t>ダイジョウブ</t>
    </rPh>
    <phoneticPr fontId="2"/>
  </si>
  <si>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2"/>
  </si>
  <si>
    <t>（１）小計</t>
    <rPh sb="3" eb="4">
      <t>ショウ</t>
    </rPh>
    <rPh sb="4" eb="5">
      <t>ケイ</t>
    </rPh>
    <phoneticPr fontId="2"/>
  </si>
  <si>
    <t>（２）小計</t>
    <rPh sb="3" eb="5">
      <t>ショウケイ</t>
    </rPh>
    <phoneticPr fontId="2"/>
  </si>
  <si>
    <t>経営継続補助金　経営計画書（事業実績報告書）</t>
    <rPh sb="8" eb="10">
      <t>ケイエイ</t>
    </rPh>
    <rPh sb="10" eb="13">
      <t>ケイカクショ</t>
    </rPh>
    <rPh sb="14" eb="16">
      <t>ジギョウ</t>
    </rPh>
    <rPh sb="16" eb="18">
      <t>ジッセキ</t>
    </rPh>
    <rPh sb="18" eb="21">
      <t>ホウコクショ</t>
    </rPh>
    <phoneticPr fontId="2"/>
  </si>
  <si>
    <t>Ａ：経営の継続に向けた取組</t>
    <rPh sb="2" eb="4">
      <t>ケイエイ</t>
    </rPh>
    <rPh sb="5" eb="7">
      <t>ケイゾク</t>
    </rPh>
    <rPh sb="8" eb="9">
      <t>ム</t>
    </rPh>
    <rPh sb="11" eb="13">
      <t>トリクミ</t>
    </rPh>
    <phoneticPr fontId="2"/>
  </si>
  <si>
    <t>５　新型コロナウイルス感染症を乗り越えるための取組の中で、本補助金が経営上にもたらす効果（該当するものにチェックし、備考に必要に応じ補足説明を簡潔に記載してください。）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phoneticPr fontId="2"/>
  </si>
  <si>
    <t>１　経営継続補助金　経営計画書（様式２－１）</t>
    <rPh sb="10" eb="12">
      <t>ケイエイ</t>
    </rPh>
    <rPh sb="16" eb="18">
      <t>ヨウシキ</t>
    </rPh>
    <phoneticPr fontId="2"/>
  </si>
  <si>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2"/>
  </si>
  <si>
    <t>※本事業により車両を購入する場合は、車両購入の理由書（様式５）も添付すること。</t>
    <rPh sb="32" eb="34">
      <t>テンプ</t>
    </rPh>
    <phoneticPr fontId="2"/>
  </si>
  <si>
    <t>　</t>
    <phoneticPr fontId="2"/>
  </si>
  <si>
    <t>　取組を廃止する理由：</t>
    <rPh sb="1" eb="3">
      <t>トリクミ</t>
    </rPh>
    <rPh sb="4" eb="6">
      <t>ハイシ</t>
    </rPh>
    <rPh sb="8" eb="10">
      <t>リユウ</t>
    </rPh>
    <phoneticPr fontId="2"/>
  </si>
  <si>
    <t>Ａ：経営の継続に向けた取組</t>
    <rPh sb="2" eb="4">
      <t>ケイエイ</t>
    </rPh>
    <rPh sb="5" eb="7">
      <t>ケイゾク</t>
    </rPh>
    <rPh sb="8" eb="9">
      <t>ム</t>
    </rPh>
    <rPh sb="11" eb="12">
      <t>ト</t>
    </rPh>
    <rPh sb="12" eb="13">
      <t>ク</t>
    </rPh>
    <phoneticPr fontId="2"/>
  </si>
  <si>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2"/>
  </si>
  <si>
    <t>加点項目</t>
    <rPh sb="0" eb="2">
      <t>カテン</t>
    </rPh>
    <rPh sb="2" eb="4">
      <t>コウモク</t>
    </rPh>
    <phoneticPr fontId="2"/>
  </si>
  <si>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2"/>
  </si>
  <si>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2"/>
  </si>
  <si>
    <t>（様式８）</t>
    <rPh sb="1" eb="3">
      <t>ヨウシキ</t>
    </rPh>
    <phoneticPr fontId="2"/>
  </si>
  <si>
    <t>補助事業者名・交付対象者名</t>
    <rPh sb="0" eb="2">
      <t>ホジョ</t>
    </rPh>
    <rPh sb="2" eb="6">
      <t>ジギョウシャメイ</t>
    </rPh>
    <rPh sb="7" eb="9">
      <t>コウフ</t>
    </rPh>
    <rPh sb="9" eb="12">
      <t>タイショウシャ</t>
    </rPh>
    <rPh sb="12" eb="13">
      <t>メイ</t>
    </rPh>
    <phoneticPr fontId="2"/>
  </si>
  <si>
    <t>地区名</t>
    <rPh sb="0" eb="3">
      <t>チクメイ</t>
    </rPh>
    <phoneticPr fontId="2"/>
  </si>
  <si>
    <t>地区</t>
    <rPh sb="0" eb="2">
      <t>チク</t>
    </rPh>
    <phoneticPr fontId="2"/>
  </si>
  <si>
    <t>事業実施年度</t>
    <rPh sb="0" eb="2">
      <t>ジギョウ</t>
    </rPh>
    <rPh sb="2" eb="4">
      <t>ジッシ</t>
    </rPh>
    <rPh sb="4" eb="6">
      <t>ネンド</t>
    </rPh>
    <phoneticPr fontId="2"/>
  </si>
  <si>
    <t>令和</t>
    <rPh sb="0" eb="2">
      <t>レイワ</t>
    </rPh>
    <phoneticPr fontId="2"/>
  </si>
  <si>
    <t>年度</t>
    <rPh sb="0" eb="2">
      <t>ネンド</t>
    </rPh>
    <phoneticPr fontId="2"/>
  </si>
  <si>
    <t>事業区分</t>
    <rPh sb="0" eb="2">
      <t>ジギョウ</t>
    </rPh>
    <rPh sb="2" eb="4">
      <t>クブン</t>
    </rPh>
    <phoneticPr fontId="2"/>
  </si>
  <si>
    <t>事業内容</t>
    <rPh sb="0" eb="2">
      <t>ジギョウ</t>
    </rPh>
    <rPh sb="2" eb="4">
      <t>ナイヨウ</t>
    </rPh>
    <phoneticPr fontId="2"/>
  </si>
  <si>
    <t>事業種目</t>
    <rPh sb="0" eb="2">
      <t>ジギョウ</t>
    </rPh>
    <rPh sb="2" eb="4">
      <t>シュモク</t>
    </rPh>
    <phoneticPr fontId="2"/>
  </si>
  <si>
    <t>事業主体</t>
    <rPh sb="0" eb="2">
      <t>ジギョウ</t>
    </rPh>
    <rPh sb="2" eb="4">
      <t>シュタイ</t>
    </rPh>
    <phoneticPr fontId="2"/>
  </si>
  <si>
    <t>工種構造施設区分</t>
    <rPh sb="0" eb="2">
      <t>コウシュ</t>
    </rPh>
    <rPh sb="2" eb="4">
      <t>コウゾウ</t>
    </rPh>
    <rPh sb="4" eb="6">
      <t>シセツ</t>
    </rPh>
    <rPh sb="6" eb="8">
      <t>クブン</t>
    </rPh>
    <phoneticPr fontId="2"/>
  </si>
  <si>
    <t>設置箇所又は設置場所</t>
    <rPh sb="0" eb="2">
      <t>セッチ</t>
    </rPh>
    <rPh sb="2" eb="4">
      <t>カショ</t>
    </rPh>
    <rPh sb="4" eb="5">
      <t>マタ</t>
    </rPh>
    <rPh sb="6" eb="8">
      <t>セッチ</t>
    </rPh>
    <rPh sb="8" eb="10">
      <t>バショ</t>
    </rPh>
    <phoneticPr fontId="2"/>
  </si>
  <si>
    <t>事業量</t>
    <rPh sb="0" eb="3">
      <t>ジギョウリョウ</t>
    </rPh>
    <phoneticPr fontId="2"/>
  </si>
  <si>
    <t>工期</t>
    <rPh sb="0" eb="2">
      <t>コウキ</t>
    </rPh>
    <phoneticPr fontId="2"/>
  </si>
  <si>
    <t>竣工年月日</t>
    <rPh sb="0" eb="2">
      <t>シュンコウ</t>
    </rPh>
    <rPh sb="2" eb="5">
      <t>ネンガッピ</t>
    </rPh>
    <phoneticPr fontId="2"/>
  </si>
  <si>
    <t>着工年月日</t>
    <rPh sb="0" eb="2">
      <t>チャッコウ</t>
    </rPh>
    <rPh sb="2" eb="5">
      <t>ネンガッピ</t>
    </rPh>
    <phoneticPr fontId="2"/>
  </si>
  <si>
    <t>総事業費</t>
    <rPh sb="0" eb="1">
      <t>ソウ</t>
    </rPh>
    <rPh sb="1" eb="4">
      <t>ジギョウヒ</t>
    </rPh>
    <phoneticPr fontId="2"/>
  </si>
  <si>
    <t>経費の区分</t>
    <rPh sb="0" eb="2">
      <t>ケイヒ</t>
    </rPh>
    <rPh sb="3" eb="5">
      <t>クブン</t>
    </rPh>
    <phoneticPr fontId="2"/>
  </si>
  <si>
    <t>負担区分</t>
    <rPh sb="0" eb="2">
      <t>フタン</t>
    </rPh>
    <rPh sb="2" eb="4">
      <t>クブン</t>
    </rPh>
    <phoneticPr fontId="2"/>
  </si>
  <si>
    <t>国庫補助金</t>
    <rPh sb="0" eb="2">
      <t>コッコ</t>
    </rPh>
    <rPh sb="2" eb="5">
      <t>ホジョキン</t>
    </rPh>
    <phoneticPr fontId="2"/>
  </si>
  <si>
    <t>都道府県費</t>
    <rPh sb="0" eb="4">
      <t>トドウフケン</t>
    </rPh>
    <rPh sb="4" eb="5">
      <t>ヒ</t>
    </rPh>
    <phoneticPr fontId="2"/>
  </si>
  <si>
    <t>市町村費</t>
    <rPh sb="0" eb="3">
      <t>シチョウソン</t>
    </rPh>
    <rPh sb="3" eb="4">
      <t>ヒ</t>
    </rPh>
    <phoneticPr fontId="2"/>
  </si>
  <si>
    <t>耐用年数</t>
    <rPh sb="0" eb="2">
      <t>タイヨウ</t>
    </rPh>
    <rPh sb="2" eb="4">
      <t>ネンスウ</t>
    </rPh>
    <phoneticPr fontId="2"/>
  </si>
  <si>
    <t>処分制限相当年月日</t>
    <rPh sb="0" eb="2">
      <t>ショブン</t>
    </rPh>
    <rPh sb="2" eb="4">
      <t>セイゲン</t>
    </rPh>
    <rPh sb="4" eb="6">
      <t>ソウトウ</t>
    </rPh>
    <rPh sb="6" eb="9">
      <t>ネンガッピ</t>
    </rPh>
    <phoneticPr fontId="2"/>
  </si>
  <si>
    <t>承認年月日</t>
    <rPh sb="0" eb="2">
      <t>ショウニン</t>
    </rPh>
    <rPh sb="2" eb="5">
      <t>ネンガッピ</t>
    </rPh>
    <phoneticPr fontId="2"/>
  </si>
  <si>
    <t>処分の内容</t>
    <rPh sb="0" eb="2">
      <t>ショブン</t>
    </rPh>
    <rPh sb="3" eb="5">
      <t>ナイヨウ</t>
    </rPh>
    <phoneticPr fontId="2"/>
  </si>
  <si>
    <t>摘要</t>
    <rPh sb="0" eb="2">
      <t>テキヨウ</t>
    </rPh>
    <phoneticPr fontId="2"/>
  </si>
  <si>
    <t>処分制限相当期間</t>
    <rPh sb="0" eb="2">
      <t>ショブン</t>
    </rPh>
    <rPh sb="2" eb="4">
      <t>セイゲン</t>
    </rPh>
    <rPh sb="4" eb="6">
      <t>ソウトウ</t>
    </rPh>
    <rPh sb="6" eb="8">
      <t>キカン</t>
    </rPh>
    <phoneticPr fontId="2"/>
  </si>
  <si>
    <t>農林水産省所管補助金名</t>
    <rPh sb="0" eb="2">
      <t>ノウリン</t>
    </rPh>
    <rPh sb="2" eb="4">
      <t>スイサン</t>
    </rPh>
    <rPh sb="4" eb="5">
      <t>ショウ</t>
    </rPh>
    <rPh sb="5" eb="7">
      <t>ショカン</t>
    </rPh>
    <rPh sb="7" eb="10">
      <t>ホジョキン</t>
    </rPh>
    <rPh sb="10" eb="11">
      <t>メイ</t>
    </rPh>
    <phoneticPr fontId="2"/>
  </si>
  <si>
    <t>経営継続補助金</t>
    <rPh sb="0" eb="2">
      <t>ケイエイ</t>
    </rPh>
    <rPh sb="2" eb="4">
      <t>ケイゾク</t>
    </rPh>
    <rPh sb="4" eb="7">
      <t>ホジョキン</t>
    </rPh>
    <phoneticPr fontId="2"/>
  </si>
  <si>
    <t>－</t>
    <phoneticPr fontId="2"/>
  </si>
  <si>
    <t>○○○○</t>
    <phoneticPr fontId="2"/>
  </si>
  <si>
    <t>（注）</t>
    <rPh sb="1" eb="2">
      <t>チュウ</t>
    </rPh>
    <phoneticPr fontId="2"/>
  </si>
  <si>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2"/>
  </si>
  <si>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2"/>
  </si>
  <si>
    <t>円</t>
    <rPh sb="0" eb="1">
      <t>エン</t>
    </rPh>
    <phoneticPr fontId="2"/>
  </si>
  <si>
    <t>機械装置等費</t>
    <rPh sb="0" eb="2">
      <t>キカイ</t>
    </rPh>
    <rPh sb="2" eb="4">
      <t>ソウチ</t>
    </rPh>
    <rPh sb="4" eb="6">
      <t>トウヒ</t>
    </rPh>
    <phoneticPr fontId="2"/>
  </si>
  <si>
    <t>○○県○○市○○町１</t>
    <rPh sb="2" eb="3">
      <t>ケン</t>
    </rPh>
    <rPh sb="5" eb="6">
      <t>シ</t>
    </rPh>
    <rPh sb="8" eb="9">
      <t>チョウ</t>
    </rPh>
    <phoneticPr fontId="2"/>
  </si>
  <si>
    <t>1台</t>
    <rPh sb="1" eb="2">
      <t>ダイ</t>
    </rPh>
    <phoneticPr fontId="2"/>
  </si>
  <si>
    <t>ドローン（型番）</t>
    <rPh sb="5" eb="7">
      <t>カタバン</t>
    </rPh>
    <phoneticPr fontId="2"/>
  </si>
  <si>
    <t>ガイドライン</t>
    <phoneticPr fontId="2"/>
  </si>
  <si>
    <t>合計</t>
    <rPh sb="0" eb="2">
      <t>ゴウケイ</t>
    </rPh>
    <phoneticPr fontId="2"/>
  </si>
  <si>
    <t>財　産　管　理　台　帳</t>
    <rPh sb="0" eb="1">
      <t>ザイ</t>
    </rPh>
    <rPh sb="2" eb="3">
      <t>サン</t>
    </rPh>
    <rPh sb="4" eb="5">
      <t>カン</t>
    </rPh>
    <rPh sb="6" eb="7">
      <t>リ</t>
    </rPh>
    <rPh sb="8" eb="9">
      <t>ダイ</t>
    </rPh>
    <rPh sb="10" eb="11">
      <t>トバリ</t>
    </rPh>
    <phoneticPr fontId="2"/>
  </si>
  <si>
    <t>○経費内訳表</t>
    <rPh sb="1" eb="3">
      <t>ケイヒ</t>
    </rPh>
    <rPh sb="3" eb="6">
      <t>ウチワケヒョウ</t>
    </rPh>
    <phoneticPr fontId="2"/>
  </si>
  <si>
    <t>対象経費</t>
    <rPh sb="0" eb="2">
      <t>タイショウ</t>
    </rPh>
    <rPh sb="2" eb="4">
      <t>ケイヒ</t>
    </rPh>
    <phoneticPr fontId="2"/>
  </si>
  <si>
    <t>備考</t>
    <rPh sb="0" eb="2">
      <t>ビコウ</t>
    </rPh>
    <phoneticPr fontId="2"/>
  </si>
  <si>
    <t>領収年月日</t>
    <rPh sb="0" eb="2">
      <t>リョウシュウ</t>
    </rPh>
    <rPh sb="2" eb="5">
      <t>ネンガッピ</t>
    </rPh>
    <phoneticPr fontId="2"/>
  </si>
  <si>
    <t>具体的な取組内容</t>
    <rPh sb="0" eb="3">
      <t>グタイテキ</t>
    </rPh>
    <rPh sb="4" eb="6">
      <t>トリクミ</t>
    </rPh>
    <rPh sb="6" eb="8">
      <t>ナイヨウ</t>
    </rPh>
    <phoneticPr fontId="2"/>
  </si>
  <si>
    <t>※金額については、実績報告書と合うように税込みの場合は税込みを、税抜きの場合は税抜きで記載してください。</t>
    <rPh sb="1" eb="3">
      <t>キンガク</t>
    </rPh>
    <rPh sb="9" eb="11">
      <t>ジッセキ</t>
    </rPh>
    <rPh sb="11" eb="14">
      <t>ホウコクショ</t>
    </rPh>
    <rPh sb="15" eb="16">
      <t>ア</t>
    </rPh>
    <rPh sb="20" eb="22">
      <t>ゼイコ</t>
    </rPh>
    <rPh sb="24" eb="26">
      <t>バアイ</t>
    </rPh>
    <rPh sb="27" eb="29">
      <t>ゼイコ</t>
    </rPh>
    <rPh sb="32" eb="34">
      <t>ゼイヌ</t>
    </rPh>
    <rPh sb="36" eb="38">
      <t>バアイ</t>
    </rPh>
    <rPh sb="39" eb="41">
      <t>ゼイヌ</t>
    </rPh>
    <rPh sb="43" eb="45">
      <t>キサイ</t>
    </rPh>
    <phoneticPr fontId="2"/>
  </si>
  <si>
    <t>その他（5/6 ）</t>
    <rPh sb="2" eb="3">
      <t>タ</t>
    </rPh>
    <phoneticPr fontId="2"/>
  </si>
  <si>
    <t>ガイドライン等</t>
    <rPh sb="6" eb="7">
      <t>トウ</t>
    </rPh>
    <phoneticPr fontId="2"/>
  </si>
  <si>
    <t>計</t>
    <rPh sb="0" eb="1">
      <t>ケイ</t>
    </rPh>
    <phoneticPr fontId="2"/>
  </si>
  <si>
    <t>金額（円）</t>
    <rPh sb="0" eb="2">
      <t>キンガク</t>
    </rPh>
    <rPh sb="3" eb="4">
      <t>エン</t>
    </rPh>
    <phoneticPr fontId="2"/>
  </si>
  <si>
    <t>　どの取組に係る費用で領収書がどれであるか分かるように整理してください。</t>
    <rPh sb="3" eb="5">
      <t>トリクミ</t>
    </rPh>
    <rPh sb="6" eb="7">
      <t>カカ</t>
    </rPh>
    <rPh sb="8" eb="10">
      <t>ヒヨウ</t>
    </rPh>
    <rPh sb="11" eb="14">
      <t>リョウシュウショ</t>
    </rPh>
    <rPh sb="21" eb="22">
      <t>ワ</t>
    </rPh>
    <rPh sb="27" eb="29">
      <t>セイリ</t>
    </rPh>
    <phoneticPr fontId="2"/>
  </si>
  <si>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2"/>
  </si>
  <si>
    <t>機関名</t>
    <rPh sb="0" eb="3">
      <t>キカンメイ</t>
    </rPh>
    <phoneticPr fontId="2"/>
  </si>
  <si>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2"/>
  </si>
  <si>
    <t>領収書等番号</t>
    <rPh sb="0" eb="3">
      <t>リョウシュウショ</t>
    </rPh>
    <rPh sb="3" eb="4">
      <t>トウ</t>
    </rPh>
    <rPh sb="4" eb="6">
      <t>バンゴウ</t>
    </rPh>
    <phoneticPr fontId="2"/>
  </si>
  <si>
    <t>◇令和２年度経営継続補助金の申請に係る宣誓書（別紙）
◇法人の場合：直近の貸借対照表及び損益計算書
◇個人の場合：直近の確定申告書又は所得税青色申告決算書（１～４面）
 ※決算期を一度も迎えていない場合は開業届、収支内訳書がない場合は、貸借対照表及び損益計算書（直近１期分）を作成し、または固定資産台帳等の財産状況が分かる書類及び収支の分かる書類等を提出</t>
    <rPh sb="23" eb="25">
      <t>ベッシ</t>
    </rPh>
    <rPh sb="50" eb="52">
      <t>ホウジン</t>
    </rPh>
    <rPh sb="53" eb="55">
      <t>バアイ</t>
    </rPh>
    <rPh sb="56" eb="58">
      <t>チョッキン</t>
    </rPh>
    <rPh sb="59" eb="61">
      <t>タイシャク</t>
    </rPh>
    <rPh sb="61" eb="64">
      <t>タイショウヒョウ</t>
    </rPh>
    <rPh sb="64" eb="65">
      <t>オヨ</t>
    </rPh>
    <rPh sb="66" eb="68">
      <t>ソンエキ</t>
    </rPh>
    <rPh sb="68" eb="71">
      <t>ケイサンショ</t>
    </rPh>
    <rPh sb="73" eb="75">
      <t>コジン</t>
    </rPh>
    <rPh sb="76" eb="78">
      <t>バアイ</t>
    </rPh>
    <rPh sb="79" eb="81">
      <t>チョッキン</t>
    </rPh>
    <rPh sb="82" eb="84">
      <t>カクテイ</t>
    </rPh>
    <rPh sb="84" eb="87">
      <t>シンコクショ</t>
    </rPh>
    <rPh sb="87" eb="88">
      <t>マタ</t>
    </rPh>
    <rPh sb="92" eb="94">
      <t>アオイロ</t>
    </rPh>
    <rPh sb="94" eb="96">
      <t>シンコク</t>
    </rPh>
    <rPh sb="96" eb="99">
      <t>ケッサンショ</t>
    </rPh>
    <rPh sb="103" eb="104">
      <t>メン</t>
    </rPh>
    <rPh sb="108" eb="110">
      <t>ケッサン</t>
    </rPh>
    <rPh sb="110" eb="111">
      <t>キ</t>
    </rPh>
    <rPh sb="112" eb="114">
      <t>イチド</t>
    </rPh>
    <rPh sb="115" eb="116">
      <t>ムカ</t>
    </rPh>
    <rPh sb="121" eb="123">
      <t>バアイ</t>
    </rPh>
    <rPh sb="124" eb="127">
      <t>カイギョウトドケ</t>
    </rPh>
    <rPh sb="128" eb="133">
      <t>シュウシウチワケショ</t>
    </rPh>
    <rPh sb="136" eb="138">
      <t>バアイ</t>
    </rPh>
    <rPh sb="140" eb="142">
      <t>タイシャク</t>
    </rPh>
    <rPh sb="142" eb="145">
      <t>タイショウヒョウ</t>
    </rPh>
    <rPh sb="145" eb="146">
      <t>オヨ</t>
    </rPh>
    <rPh sb="147" eb="149">
      <t>ソンエキ</t>
    </rPh>
    <rPh sb="149" eb="152">
      <t>ケイサンショ</t>
    </rPh>
    <rPh sb="153" eb="155">
      <t>チョッキン</t>
    </rPh>
    <rPh sb="156" eb="158">
      <t>キブン</t>
    </rPh>
    <rPh sb="160" eb="162">
      <t>サクセイ</t>
    </rPh>
    <rPh sb="167" eb="171">
      <t>コテイシサン</t>
    </rPh>
    <rPh sb="171" eb="173">
      <t>ダイチョウ</t>
    </rPh>
    <rPh sb="173" eb="174">
      <t>トウ</t>
    </rPh>
    <rPh sb="175" eb="177">
      <t>ザイサンジョウキョウワショルイオヨシュウシワショルイトウテイシュツ</t>
    </rPh>
    <phoneticPr fontId="2"/>
  </si>
  <si>
    <t>労働力の確保、作業等の効率化</t>
    <rPh sb="0" eb="3">
      <t>ロウドウリョク</t>
    </rPh>
    <rPh sb="4" eb="6">
      <t>カクホ</t>
    </rPh>
    <rPh sb="7" eb="9">
      <t>サギョウ</t>
    </rPh>
    <rPh sb="9" eb="10">
      <t>トウ</t>
    </rPh>
    <rPh sb="11" eb="13">
      <t>コウリツ</t>
    </rPh>
    <rPh sb="13" eb="14">
      <t>カ</t>
    </rPh>
    <phoneticPr fontId="2"/>
  </si>
  <si>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</si>
  <si>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2"/>
  </si>
  <si>
    <t>※共同申請の場合で、代表者以外の参画者への振込が必要な場合は、参画者の振込先も作成の上、確認できる書類の写しとともに添付してください。</t>
    <rPh sb="1" eb="3">
      <t>キョウドウ</t>
    </rPh>
    <rPh sb="3" eb="5">
      <t>シンセイ</t>
    </rPh>
    <rPh sb="6" eb="8">
      <t>バアイ</t>
    </rPh>
    <rPh sb="10" eb="13">
      <t>ダイヒョウシャ</t>
    </rPh>
    <rPh sb="13" eb="15">
      <t>イガイ</t>
    </rPh>
    <rPh sb="16" eb="19">
      <t>サンカクシャ</t>
    </rPh>
    <rPh sb="21" eb="22">
      <t>フ</t>
    </rPh>
    <rPh sb="22" eb="23">
      <t>コ</t>
    </rPh>
    <rPh sb="24" eb="26">
      <t>ヒツヨウ</t>
    </rPh>
    <rPh sb="27" eb="29">
      <t>バアイ</t>
    </rPh>
    <rPh sb="31" eb="34">
      <t>サンカクシャ</t>
    </rPh>
    <rPh sb="35" eb="38">
      <t>フリコミサキ</t>
    </rPh>
    <rPh sb="39" eb="41">
      <t>サクセイ</t>
    </rPh>
    <rPh sb="42" eb="43">
      <t>ウエ</t>
    </rPh>
    <rPh sb="44" eb="46">
      <t>カクニン</t>
    </rPh>
    <rPh sb="49" eb="51">
      <t>ショルイ</t>
    </rPh>
    <rPh sb="52" eb="53">
      <t>ウツ</t>
    </rPh>
    <rPh sb="58" eb="60">
      <t>テンプ</t>
    </rPh>
    <phoneticPr fontId="2"/>
  </si>
  <si>
    <t>一般社団法人　全国農業会議所会長　殿</t>
    <rPh sb="0" eb="2">
      <t>イッパン</t>
    </rPh>
    <rPh sb="2" eb="6">
      <t>シャダンホウジン</t>
    </rPh>
    <rPh sb="7" eb="14">
      <t>ゼンコクノウギョウカイギショ</t>
    </rPh>
    <phoneticPr fontId="2"/>
  </si>
  <si>
    <t>一般社団法人　全国農業会議所会長　　殿</t>
    <rPh sb="0" eb="2">
      <t>イッパン</t>
    </rPh>
    <rPh sb="2" eb="6">
      <t>シャダンホウジン</t>
    </rPh>
    <rPh sb="7" eb="14">
      <t>ゼンコクノウギョウカイギショ</t>
    </rPh>
    <phoneticPr fontId="2"/>
  </si>
  <si>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2"/>
  </si>
  <si>
    <t>【単独申請】</t>
    <rPh sb="1" eb="3">
      <t>タンドク</t>
    </rPh>
    <rPh sb="3" eb="5">
      <t>シンセイ</t>
    </rPh>
    <phoneticPr fontId="2"/>
  </si>
  <si>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2"/>
  </si>
  <si>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2"/>
  </si>
  <si>
    <t>接触機会減</t>
    <rPh sb="0" eb="2">
      <t>セッショク</t>
    </rPh>
    <rPh sb="2" eb="4">
      <t>キカイ</t>
    </rPh>
    <rPh sb="4" eb="5">
      <t>ゲン</t>
    </rPh>
    <phoneticPr fontId="2"/>
  </si>
  <si>
    <t>接触機会減等（1/6）</t>
    <rPh sb="0" eb="2">
      <t>セッショク</t>
    </rPh>
    <rPh sb="2" eb="4">
      <t>キカイ</t>
    </rPh>
    <rPh sb="4" eb="5">
      <t>ゲン</t>
    </rPh>
    <rPh sb="5" eb="6">
      <t>トウ</t>
    </rPh>
    <phoneticPr fontId="2"/>
  </si>
  <si>
    <t>接触減等(1/6)</t>
    <rPh sb="0" eb="2">
      <t>セッショク</t>
    </rPh>
    <rPh sb="2" eb="3">
      <t>ゲン</t>
    </rPh>
    <rPh sb="3" eb="4">
      <t>トウ</t>
    </rPh>
    <phoneticPr fontId="2"/>
  </si>
  <si>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2"/>
  </si>
  <si>
    <t>□</t>
    <phoneticPr fontId="2"/>
  </si>
  <si>
    <t>　氏名　　</t>
    <rPh sb="1" eb="3">
      <t>シメイ</t>
    </rPh>
    <phoneticPr fontId="2"/>
  </si>
  <si>
    <t>○○　○○</t>
    <phoneticPr fontId="2"/>
  </si>
  <si>
    <t>年　　月　　日</t>
    <rPh sb="0" eb="1">
      <t>ネン</t>
    </rPh>
    <rPh sb="3" eb="4">
      <t>ガツ</t>
    </rPh>
    <rPh sb="6" eb="7">
      <t>ヒ</t>
    </rPh>
    <phoneticPr fontId="2"/>
  </si>
  <si>
    <t>記入日：</t>
    <rPh sb="0" eb="2">
      <t>キニュウ</t>
    </rPh>
    <rPh sb="2" eb="3">
      <t>ビ</t>
    </rPh>
    <phoneticPr fontId="2"/>
  </si>
  <si>
    <t>　　年　　　月　　　日</t>
    <rPh sb="2" eb="3">
      <t>ネン</t>
    </rPh>
    <rPh sb="6" eb="7">
      <t>ツキ</t>
    </rPh>
    <rPh sb="10" eb="11">
      <t>ヒ</t>
    </rPh>
    <phoneticPr fontId="2"/>
  </si>
  <si>
    <t>○○　○○</t>
    <phoneticPr fontId="2"/>
  </si>
  <si>
    <t>　氏名</t>
    <rPh sb="1" eb="3">
      <t>シメイ</t>
    </rPh>
    <phoneticPr fontId="2"/>
  </si>
  <si>
    <t>以上</t>
    <rPh sb="0" eb="2">
      <t>イジョウ</t>
    </rPh>
    <phoneticPr fontId="2"/>
  </si>
  <si>
    <t>（２）上記以外の取組（選択）</t>
    <rPh sb="3" eb="5">
      <t>ジョウキ</t>
    </rPh>
    <rPh sb="5" eb="7">
      <t>イガイ</t>
    </rPh>
    <rPh sb="8" eb="10">
      <t>トリクミ</t>
    </rPh>
    <rPh sb="11" eb="13">
      <t>センタク</t>
    </rPh>
    <phoneticPr fontId="2"/>
  </si>
  <si>
    <t>（別紙）</t>
  </si>
  <si>
    <t>令和２年度経営継続補助金の申請に係る宣誓書</t>
  </si>
  <si>
    <t>経営継続補助金の申請に当たって以下の事項について宣誓します。</t>
  </si>
  <si>
    <t>本事業によって行おうとする取組と同一内容の取組を行うために、本事業以外の国（独立行政法人等を含む。）が助成する事業（補助金、委託費等）の採択・交付決定を受けていません。</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</si>
  <si>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</si>
  <si>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</si>
  <si>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</si>
  <si>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</si>
  <si>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</si>
  <si>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</si>
  <si>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本年度内において既に本事業の交付決定を受けていません。</t>
  </si>
  <si>
    <t>支援機関の伴走支援を受けながら事業に取り組むこと。</t>
  </si>
  <si>
    <t>（共同申請の場合のみチェック）</t>
  </si>
  <si>
    <t>行おうとする取組に全ての申請者が関与していること。</t>
  </si>
  <si>
    <t>※　内容を確認の上、上記右欄のボックス全てにチェックを入れてください。</t>
  </si>
  <si>
    <t>※　本宣誓書に反していることが発覚した場合は、事業不採択、交付決定の取消し又は補助金返還の
　対象となります。</t>
    <phoneticPr fontId="2"/>
  </si>
  <si>
    <t>（様式５）</t>
  </si>
  <si>
    <t>一般社団法人　全国農業会議所会長　殿</t>
  </si>
  <si>
    <t>※共同申請の場合は代表事業者について記載</t>
  </si>
  <si>
    <t>車両購入の理由書</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</si>
  <si>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</si>
  <si>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</si>
  <si>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</si>
  <si>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</si>
  <si>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</si>
  <si>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</si>
  <si>
    <t>(いずれか一方に○)</t>
  </si>
  <si>
    <t>記載日：</t>
    <phoneticPr fontId="2"/>
  </si>
  <si>
    <r>
      <t>■</t>
    </r>
    <r>
      <rPr>
        <sz val="12"/>
        <color theme="1"/>
        <rFont val="Times New Roman"/>
        <family val="1"/>
      </rPr>
      <t xml:space="preserve"> </t>
    </r>
    <r>
      <rPr>
        <b/>
        <sz val="12"/>
        <color theme="1"/>
        <rFont val="ＭＳ ゴシック"/>
        <family val="3"/>
        <charset val="128"/>
      </rPr>
      <t>新車・中古車の別</t>
    </r>
  </si>
  <si>
    <t>名称</t>
    <rPh sb="0" eb="2">
      <t>メイショウ</t>
    </rPh>
    <phoneticPr fontId="2"/>
  </si>
  <si>
    <t>代表者の役職・氏名</t>
    <rPh sb="0" eb="3">
      <t>ダイヒョウシャ</t>
    </rPh>
    <rPh sb="4" eb="6">
      <t>ヤクショク</t>
    </rPh>
    <rPh sb="7" eb="9">
      <t>シメイ</t>
    </rPh>
    <phoneticPr fontId="2"/>
  </si>
  <si>
    <t>１．補助事業の遂行にあたって車両の購入が必要不可欠な理由</t>
    <phoneticPr fontId="2"/>
  </si>
  <si>
    <t>新車　／　中古車</t>
    <phoneticPr fontId="2"/>
  </si>
  <si>
    <t xml:space="preserve">■ﾒｰｶｰ名： </t>
    <phoneticPr fontId="2"/>
  </si>
  <si>
    <t xml:space="preserve">■車名： </t>
    <phoneticPr fontId="2"/>
  </si>
  <si>
    <t>■車の種類：</t>
    <phoneticPr fontId="2"/>
  </si>
  <si>
    <t>■排気量：</t>
    <phoneticPr fontId="2"/>
  </si>
  <si>
    <t>＜経費の調達一覧＞</t>
    <rPh sb="1" eb="3">
      <t>ケイヒ</t>
    </rPh>
    <rPh sb="4" eb="6">
      <t>チョウタツ</t>
    </rPh>
    <rPh sb="6" eb="8">
      <t>イチラン</t>
    </rPh>
    <phoneticPr fontId="2"/>
  </si>
  <si>
    <t>（※２） 合計額は、Ａ＋Ｂ経費合計と一致させること。</t>
    <phoneticPr fontId="2"/>
  </si>
  <si>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2"/>
  </si>
  <si>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2"/>
  </si>
  <si>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3"/>
  </si>
  <si>
    <t>チェック項目</t>
    <rPh sb="4" eb="6">
      <t>コウモク</t>
    </rPh>
    <phoneticPr fontId="33"/>
  </si>
  <si>
    <t>チェック欄</t>
  </si>
  <si>
    <t>様式1-1：令和2年度経営継続補助金に係る申請書はありますか？</t>
    <phoneticPr fontId="33"/>
  </si>
  <si>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3"/>
  </si>
  <si>
    <t>署名・押印されていますか？</t>
    <rPh sb="0" eb="2">
      <t>ショメイ</t>
    </rPh>
    <rPh sb="3" eb="5">
      <t>オウイン</t>
    </rPh>
    <phoneticPr fontId="33"/>
  </si>
  <si>
    <t>（申請者が法人の場合）
直近の貸借対照表及び損益計算書が添付されていますか？</t>
    <rPh sb="1" eb="4">
      <t>シンセイシャ</t>
    </rPh>
    <rPh sb="5" eb="7">
      <t>ホウジン</t>
    </rPh>
    <rPh sb="8" eb="10">
      <t>バアイ</t>
    </rPh>
    <rPh sb="12" eb="14">
      <t>チョッキン</t>
    </rPh>
    <rPh sb="15" eb="17">
      <t>タイシャク</t>
    </rPh>
    <rPh sb="17" eb="20">
      <t>タイショウヒョウ</t>
    </rPh>
    <rPh sb="20" eb="21">
      <t>オヨ</t>
    </rPh>
    <rPh sb="22" eb="24">
      <t>ソンエキ</t>
    </rPh>
    <rPh sb="24" eb="27">
      <t>ケイサンショ</t>
    </rPh>
    <rPh sb="28" eb="30">
      <t>テンプ</t>
    </rPh>
    <phoneticPr fontId="33"/>
  </si>
  <si>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3"/>
  </si>
  <si>
    <t>　損益計算書がない者：損益計算書の代わりに以下のいずれかの書類
　　①直近の確定申告書の表紙及び別表４（所得の簡易計算）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ヒョウシ</t>
    </rPh>
    <rPh sb="46" eb="47">
      <t>オヨ</t>
    </rPh>
    <rPh sb="48" eb="50">
      <t>ベッピョウ</t>
    </rPh>
    <rPh sb="52" eb="54">
      <t>ショトク</t>
    </rPh>
    <rPh sb="55" eb="57">
      <t>カンイ</t>
    </rPh>
    <rPh sb="57" eb="59">
      <t>ケイサン</t>
    </rPh>
    <phoneticPr fontId="33"/>
  </si>
  <si>
    <t>（申請者が個人の場合）
直近の確定申告書（第１表、第２表、収支内訳書（１・２面）又は所得税青色申告決算書（１～４面）は添付されていますか？</t>
    <rPh sb="1" eb="4">
      <t>シンセイシャ</t>
    </rPh>
    <rPh sb="5" eb="7">
      <t>コジン</t>
    </rPh>
    <rPh sb="8" eb="10">
      <t>バアイ</t>
    </rPh>
    <rPh sb="59" eb="61">
      <t>テンプ</t>
    </rPh>
    <phoneticPr fontId="33"/>
  </si>
  <si>
    <t>　（白色申告の場合）収支内訳書（１・２面）、（青色申告の場合）所得税青色申告決算書（１～４面）
  がない者：これらの書類の代わりに以下のいずれかの書類
　　①貸借対照表及び損益計算書（直近１年分）
　　②固定資産台帳等の財産状況がわかる書類及び収支の状況がわかる書類
　　③直近の売上状況等経営状況のわかる書類</t>
    <rPh sb="2" eb="4">
      <t>シロイロ</t>
    </rPh>
    <rPh sb="4" eb="6">
      <t>シンコク</t>
    </rPh>
    <rPh sb="7" eb="9">
      <t>バアイ</t>
    </rPh>
    <rPh sb="10" eb="12">
      <t>シュウシ</t>
    </rPh>
    <rPh sb="12" eb="15">
      <t>ウチワケショ</t>
    </rPh>
    <rPh sb="19" eb="20">
      <t>メン</t>
    </rPh>
    <rPh sb="23" eb="25">
      <t>アオイロ</t>
    </rPh>
    <rPh sb="25" eb="27">
      <t>シンコク</t>
    </rPh>
    <rPh sb="28" eb="30">
      <t>バアイ</t>
    </rPh>
    <rPh sb="31" eb="34">
      <t>ショトクゼイ</t>
    </rPh>
    <rPh sb="34" eb="36">
      <t>アオイロ</t>
    </rPh>
    <rPh sb="36" eb="38">
      <t>シンコク</t>
    </rPh>
    <rPh sb="38" eb="41">
      <t>ケッサンショ</t>
    </rPh>
    <rPh sb="45" eb="46">
      <t>メン</t>
    </rPh>
    <rPh sb="53" eb="54">
      <t>モノ</t>
    </rPh>
    <rPh sb="59" eb="61">
      <t>ショルイ</t>
    </rPh>
    <rPh sb="62" eb="63">
      <t>カ</t>
    </rPh>
    <rPh sb="66" eb="68">
      <t>イカ</t>
    </rPh>
    <rPh sb="74" eb="76">
      <t>ショルイ</t>
    </rPh>
    <rPh sb="80" eb="82">
      <t>タイシャク</t>
    </rPh>
    <rPh sb="82" eb="85">
      <t>タイショウヒョウ</t>
    </rPh>
    <rPh sb="85" eb="86">
      <t>オヨ</t>
    </rPh>
    <rPh sb="87" eb="89">
      <t>ソンエキ</t>
    </rPh>
    <rPh sb="89" eb="92">
      <t>ケイサンショ</t>
    </rPh>
    <rPh sb="93" eb="95">
      <t>チョッキン</t>
    </rPh>
    <rPh sb="96" eb="97">
      <t>ネン</t>
    </rPh>
    <rPh sb="97" eb="98">
      <t>フン</t>
    </rPh>
    <rPh sb="103" eb="105">
      <t>コテイ</t>
    </rPh>
    <rPh sb="105" eb="107">
      <t>シサン</t>
    </rPh>
    <rPh sb="107" eb="110">
      <t>ダイチョウナド</t>
    </rPh>
    <rPh sb="111" eb="113">
      <t>ザイサン</t>
    </rPh>
    <rPh sb="113" eb="115">
      <t>ジョウキョウ</t>
    </rPh>
    <rPh sb="119" eb="121">
      <t>ショルイ</t>
    </rPh>
    <rPh sb="121" eb="122">
      <t>オヨ</t>
    </rPh>
    <rPh sb="123" eb="125">
      <t>シュウシ</t>
    </rPh>
    <rPh sb="126" eb="128">
      <t>ジョウキョウ</t>
    </rPh>
    <rPh sb="132" eb="134">
      <t>ショルイ</t>
    </rPh>
    <rPh sb="138" eb="140">
      <t>チョッキン</t>
    </rPh>
    <rPh sb="141" eb="142">
      <t>ウ</t>
    </rPh>
    <rPh sb="142" eb="143">
      <t>ア</t>
    </rPh>
    <rPh sb="143" eb="145">
      <t>ジョウキョウ</t>
    </rPh>
    <rPh sb="145" eb="146">
      <t>トウ</t>
    </rPh>
    <rPh sb="146" eb="148">
      <t>ケイエイ</t>
    </rPh>
    <rPh sb="148" eb="150">
      <t>ジョウキョウ</t>
    </rPh>
    <rPh sb="154" eb="156">
      <t>ショルイ</t>
    </rPh>
    <phoneticPr fontId="33"/>
  </si>
  <si>
    <t>様式2-1：経営継続補助金　経営計画書はありますか？</t>
    <phoneticPr fontId="33"/>
  </si>
  <si>
    <t>記入漏れはありませんか？
※次の記載は任意です（ホームページＵＲＬ、資本金、設立年月日）</t>
    <rPh sb="0" eb="2">
      <t>キニュウ</t>
    </rPh>
    <rPh sb="2" eb="3">
      <t>モ</t>
    </rPh>
    <phoneticPr fontId="33"/>
  </si>
  <si>
    <t>業種にチェックされていますか？</t>
    <rPh sb="0" eb="2">
      <t>ギョウシュ</t>
    </rPh>
    <phoneticPr fontId="33"/>
  </si>
  <si>
    <t>法人の場合は、法人番号（13桁）に記載がありますか？</t>
    <rPh sb="0" eb="2">
      <t>ホウジン</t>
    </rPh>
    <rPh sb="3" eb="5">
      <t>バアイ</t>
    </rPh>
    <rPh sb="7" eb="9">
      <t>ホウジン</t>
    </rPh>
    <rPh sb="9" eb="11">
      <t>バンゴウ</t>
    </rPh>
    <rPh sb="14" eb="15">
      <t>ケタ</t>
    </rPh>
    <rPh sb="17" eb="19">
      <t>キサイ</t>
    </rPh>
    <phoneticPr fontId="33"/>
  </si>
  <si>
    <t>常時使用する従業員数は20人以下ですか？</t>
    <rPh sb="0" eb="2">
      <t>ジョウジ</t>
    </rPh>
    <rPh sb="2" eb="4">
      <t>シヨウ</t>
    </rPh>
    <rPh sb="6" eb="9">
      <t>ジュウギョウイン</t>
    </rPh>
    <rPh sb="9" eb="10">
      <t>スウ</t>
    </rPh>
    <rPh sb="13" eb="14">
      <t>ニン</t>
    </rPh>
    <rPh sb="14" eb="16">
      <t>イカ</t>
    </rPh>
    <phoneticPr fontId="33"/>
  </si>
  <si>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3"/>
  </si>
  <si>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3"/>
  </si>
  <si>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3"/>
  </si>
  <si>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3"/>
  </si>
  <si>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3"/>
  </si>
  <si>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3"/>
  </si>
  <si>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3"/>
  </si>
  <si>
    <t>様式3：経営継続補助金に係る支援機関確認書はありますか？</t>
    <phoneticPr fontId="33"/>
  </si>
  <si>
    <t>支援機関の署名・押印がされていますか？</t>
    <rPh sb="0" eb="2">
      <t>シエン</t>
    </rPh>
    <rPh sb="2" eb="4">
      <t>キカン</t>
    </rPh>
    <rPh sb="5" eb="7">
      <t>ショメイ</t>
    </rPh>
    <rPh sb="8" eb="10">
      <t>オウイン</t>
    </rPh>
    <phoneticPr fontId="33"/>
  </si>
  <si>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3"/>
  </si>
  <si>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3"/>
  </si>
  <si>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3"/>
  </si>
  <si>
    <t>様式4：経営継続補助金交付申請書はありますか？</t>
    <phoneticPr fontId="33"/>
  </si>
  <si>
    <t>記入日は、支援機関確認書（様式3）に記載された記入日から受付締切日までの間の日付ですか？</t>
    <rPh sb="5" eb="7">
      <t>シエン</t>
    </rPh>
    <rPh sb="7" eb="9">
      <t>キカン</t>
    </rPh>
    <rPh sb="9" eb="12">
      <t>カクニンショ</t>
    </rPh>
    <rPh sb="36" eb="37">
      <t>アイダ</t>
    </rPh>
    <phoneticPr fontId="33"/>
  </si>
  <si>
    <t>補助事業の完了予定日は、令和２年５月14日から12月31日までの間の日付となっていますか？</t>
    <rPh sb="0" eb="2">
      <t>ホジョ</t>
    </rPh>
    <rPh sb="2" eb="4">
      <t>ジギョウ</t>
    </rPh>
    <rPh sb="5" eb="7">
      <t>カンリョウ</t>
    </rPh>
    <rPh sb="7" eb="9">
      <t>ヨテイ</t>
    </rPh>
    <rPh sb="9" eb="10">
      <t>ヒ</t>
    </rPh>
    <rPh sb="25" eb="26">
      <t>ツキ</t>
    </rPh>
    <rPh sb="28" eb="29">
      <t>ニチ</t>
    </rPh>
    <rPh sb="32" eb="33">
      <t>アイダ</t>
    </rPh>
    <rPh sb="34" eb="36">
      <t>ヒヅケ</t>
    </rPh>
    <phoneticPr fontId="33"/>
  </si>
  <si>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3"/>
  </si>
  <si>
    <t>記入日は、公募要領に記載のある申請受付開始日から受付締切日までの間の日付ですか？</t>
    <rPh sb="32" eb="33">
      <t>アイダ</t>
    </rPh>
    <phoneticPr fontId="33"/>
  </si>
  <si>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3"/>
  </si>
  <si>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3"/>
  </si>
  <si>
    <t>見積もり又はカタログ等を添付していますか？</t>
    <rPh sb="0" eb="2">
      <t>ミツ</t>
    </rPh>
    <rPh sb="4" eb="5">
      <t>マタ</t>
    </rPh>
    <rPh sb="10" eb="11">
      <t>ナド</t>
    </rPh>
    <rPh sb="12" eb="14">
      <t>テンプ</t>
    </rPh>
    <phoneticPr fontId="33"/>
  </si>
  <si>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3"/>
  </si>
  <si>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3"/>
  </si>
  <si>
    <t>本補助金事業は、補助金適正化法に基づき実施されていることを確認・同意しましたか？</t>
    <rPh sb="29" eb="31">
      <t>カクニン</t>
    </rPh>
    <rPh sb="32" eb="34">
      <t>ドウイ</t>
    </rPh>
    <phoneticPr fontId="33"/>
  </si>
  <si>
    <t>令和2年5月14日以降に発生した経費でないと、補助対象とならないことを確認・同意しましたか？</t>
    <rPh sb="35" eb="37">
      <t>カクニン</t>
    </rPh>
    <rPh sb="38" eb="40">
      <t>ドウイ</t>
    </rPh>
    <phoneticPr fontId="33"/>
  </si>
  <si>
    <t>補助事業の内容等を変更する際には事前に支援機関に相談が必要なことを確認・同意しましたか？</t>
    <rPh sb="19" eb="21">
      <t>シエン</t>
    </rPh>
    <rPh sb="21" eb="23">
      <t>キカン</t>
    </rPh>
    <rPh sb="24" eb="26">
      <t>ソウダン</t>
    </rPh>
    <rPh sb="33" eb="35">
      <t>カクニン</t>
    </rPh>
    <rPh sb="36" eb="38">
      <t>ドウイ</t>
    </rPh>
    <phoneticPr fontId="33"/>
  </si>
  <si>
    <t>補助金交付決定を受けても、定められた期日までに事業完了報告書等の提出がないと、補助金は受け取れないことを確認・同意しましたか？</t>
    <rPh sb="52" eb="54">
      <t>カクニン</t>
    </rPh>
    <rPh sb="55" eb="57">
      <t>ドウイ</t>
    </rPh>
    <phoneticPr fontId="33"/>
  </si>
  <si>
    <t>実際に受け取る補助金は「補助金交付決定通知書」に記載した交付金額より少なくなる場合があることを確認・同意しましたか？</t>
    <rPh sb="47" eb="49">
      <t>カクニン</t>
    </rPh>
    <rPh sb="50" eb="52">
      <t>ドウイ</t>
    </rPh>
    <phoneticPr fontId="33"/>
  </si>
  <si>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3"/>
  </si>
  <si>
    <t>補助事業関係書類は事業終了後５年間保存しなければならないことを確認・同意しましたか？</t>
    <rPh sb="31" eb="33">
      <t>カクニン</t>
    </rPh>
    <rPh sb="34" eb="36">
      <t>ドウイ</t>
    </rPh>
    <phoneticPr fontId="33"/>
  </si>
  <si>
    <t>本事業以外の国が助成する事業の採択等を受けている場合は補助対象とならないことを確認・同意しましたか？</t>
    <rPh sb="39" eb="41">
      <t>カクニン</t>
    </rPh>
    <rPh sb="42" eb="44">
      <t>ドウイ</t>
    </rPh>
    <phoneticPr fontId="33"/>
  </si>
  <si>
    <t>個人情報の使用目的について確認・同意しましたか？</t>
    <rPh sb="13" eb="15">
      <t>カクニン</t>
    </rPh>
    <rPh sb="16" eb="18">
      <t>ドウイ</t>
    </rPh>
    <phoneticPr fontId="33"/>
  </si>
  <si>
    <t>アンケート調査への協力について確認・同意しましたか？</t>
    <rPh sb="9" eb="11">
      <t>キョウリョク</t>
    </rPh>
    <rPh sb="15" eb="17">
      <t>カクニン</t>
    </rPh>
    <rPh sb="18" eb="20">
      <t>ドウイ</t>
    </rPh>
    <phoneticPr fontId="33"/>
  </si>
  <si>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3"/>
  </si>
  <si>
    <t>【２．経営計画書に記載する支出経費について】</t>
    <rPh sb="3" eb="5">
      <t>ケイエイ</t>
    </rPh>
    <rPh sb="5" eb="8">
      <t>ケイカクショ</t>
    </rPh>
    <rPh sb="9" eb="11">
      <t>キサイ</t>
    </rPh>
    <rPh sb="13" eb="15">
      <t>シシュツ</t>
    </rPh>
    <rPh sb="15" eb="17">
      <t>ケイヒ</t>
    </rPh>
    <phoneticPr fontId="33"/>
  </si>
  <si>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3"/>
  </si>
  <si>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3"/>
  </si>
  <si>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3"/>
  </si>
  <si>
    <t>事業の遂行に必要な機械装置等の購入に要する経費となっていますか？</t>
    <phoneticPr fontId="33"/>
  </si>
  <si>
    <t>単なる取替え更新の機械装置等の購入費を計上していませんか？（単なる取替え更新は対象外）</t>
    <rPh sb="17" eb="18">
      <t>ヒ</t>
    </rPh>
    <rPh sb="19" eb="21">
      <t>ケイジョウ</t>
    </rPh>
    <phoneticPr fontId="33"/>
  </si>
  <si>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3"/>
  </si>
  <si>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3"/>
  </si>
  <si>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3"/>
  </si>
  <si>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3"/>
  </si>
  <si>
    <t>　　</t>
    <phoneticPr fontId="33"/>
  </si>
  <si>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3"/>
  </si>
  <si>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3"/>
  </si>
  <si>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3"/>
  </si>
  <si>
    <t>「②広報費」がある場合は、以下の項目を確認してください（ない場合は、次の青枠にすすんでください。）。</t>
    <rPh sb="2" eb="4">
      <t>コウホウ</t>
    </rPh>
    <rPh sb="4" eb="5">
      <t>ヒ</t>
    </rPh>
    <phoneticPr fontId="33"/>
  </si>
  <si>
    <t>販売用のホームページ・パンフレット・ポスター・チラシ等を作成するため、及び広報媒体等を活用するために支払われる経費となっていますか？</t>
    <rPh sb="0" eb="2">
      <t>ハンバイ</t>
    </rPh>
    <phoneticPr fontId="33"/>
  </si>
  <si>
    <t>経営計画に基づかない、単なるＰＲ費用や通常活動に活用される広報費となってませんか？</t>
    <phoneticPr fontId="33"/>
  </si>
  <si>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3"/>
  </si>
  <si>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3"/>
  </si>
  <si>
    <t>農林水産物の販売促進に向けたＰＲ活動（展示会等の出店・イベント料）・ネット販売システム構築に係る経費となっていますか？</t>
    <rPh sb="0" eb="2">
      <t>ノウリン</t>
    </rPh>
    <phoneticPr fontId="33"/>
  </si>
  <si>
    <t>国等からの出店料等の一部助成を受けた経費を計上していませんか？</t>
    <phoneticPr fontId="33"/>
  </si>
  <si>
    <t>令和２年12月31日より後に開催されるＰＲ活動の経費を計上していませんか？</t>
    <rPh sb="12" eb="13">
      <t>アト</t>
    </rPh>
    <rPh sb="14" eb="16">
      <t>カイサイ</t>
    </rPh>
    <rPh sb="21" eb="23">
      <t>カツドウ</t>
    </rPh>
    <rPh sb="24" eb="26">
      <t>ケイヒ</t>
    </rPh>
    <rPh sb="27" eb="29">
      <t>ケイジョウ</t>
    </rPh>
    <phoneticPr fontId="33"/>
  </si>
  <si>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3"/>
  </si>
  <si>
    <t>「④旅費」がある場合は、以下の項目を確認してください（ない場合は、次の青枠にすすんでください。）。</t>
    <rPh sb="2" eb="4">
      <t>リョヒ</t>
    </rPh>
    <phoneticPr fontId="33"/>
  </si>
  <si>
    <t>事業の遂行に必要な情報収集や各種調査を行うため、及び事業継続に向けた取組に必要となる旅費となっていますか？</t>
    <rPh sb="0" eb="2">
      <t>ジギョウ</t>
    </rPh>
    <phoneticPr fontId="33"/>
  </si>
  <si>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3"/>
  </si>
  <si>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3"/>
  </si>
  <si>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3"/>
  </si>
  <si>
    <t>「⑤開発・取得費」がある場合は、以下の項目を確認してください（ない場合は、次の青枠にすすんでください。）。</t>
    <rPh sb="2" eb="4">
      <t>カイハツ</t>
    </rPh>
    <rPh sb="5" eb="7">
      <t>シュトク</t>
    </rPh>
    <rPh sb="7" eb="8">
      <t>ヒ</t>
    </rPh>
    <phoneticPr fontId="33"/>
  </si>
  <si>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3"/>
  </si>
  <si>
    <t>令和２年12月31日までに使い切る前提で原材料等の数量を計上していますか？</t>
    <rPh sb="0" eb="2">
      <t>レイワ</t>
    </rPh>
    <rPh sb="1" eb="2">
      <t>ワ</t>
    </rPh>
    <phoneticPr fontId="33"/>
  </si>
  <si>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3"/>
  </si>
  <si>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3"/>
  </si>
  <si>
    <t>「⑥雑役務費」がある場合は、以下の項目を確認してください（ない場合は、次の青枠にすすんでください。）。</t>
    <rPh sb="2" eb="3">
      <t>ザツ</t>
    </rPh>
    <rPh sb="3" eb="5">
      <t>エキム</t>
    </rPh>
    <rPh sb="5" eb="6">
      <t>ヒ</t>
    </rPh>
    <phoneticPr fontId="33"/>
  </si>
  <si>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3"/>
  </si>
  <si>
    <t>令和２年12月31日までに発生する経費を計上していますか？</t>
    <rPh sb="13" eb="15">
      <t>ハッセイ</t>
    </rPh>
    <rPh sb="17" eb="19">
      <t>ケイヒ</t>
    </rPh>
    <phoneticPr fontId="33"/>
  </si>
  <si>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3"/>
  </si>
  <si>
    <t>「⑦借料」がある場合は、以下の項目を確認してください（ない場合は、次の青枠にすすんでください。）。</t>
    <rPh sb="2" eb="4">
      <t>シャクリョウ</t>
    </rPh>
    <phoneticPr fontId="33"/>
  </si>
  <si>
    <t>事業遂行に直接必要な機器・設備等のリース料・レンタル料、PRイベントの会場を借りるための費用となっていますか？</t>
    <rPh sb="0" eb="2">
      <t>ジギョウ</t>
    </rPh>
    <phoneticPr fontId="33"/>
  </si>
  <si>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3"/>
  </si>
  <si>
    <t>事務所等に係る家賃は計上していませんか？(新たな経営継続に係る取組に必要な場合を除く)</t>
    <rPh sb="10" eb="12">
      <t>ケイジョウ</t>
    </rPh>
    <rPh sb="26" eb="28">
      <t>ケイゾク</t>
    </rPh>
    <rPh sb="34" eb="36">
      <t>ヒツヨウ</t>
    </rPh>
    <phoneticPr fontId="33"/>
  </si>
  <si>
    <t>「⑧専門家謝金」がある場合は、以下の項目を確認してください（ない場合は、次の青枠にすすんでください。）。</t>
    <rPh sb="2" eb="5">
      <t>センモンカ</t>
    </rPh>
    <rPh sb="5" eb="7">
      <t>シャキン</t>
    </rPh>
    <phoneticPr fontId="33"/>
  </si>
  <si>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3"/>
  </si>
  <si>
    <t>（国が定める謝金の支出基準公募要領「Ⅳの２．謝金の支出基準について」等を踏まえ）謝金の単価は妥当ですか？</t>
    <rPh sb="34" eb="35">
      <t>トウ</t>
    </rPh>
    <rPh sb="36" eb="37">
      <t>フ</t>
    </rPh>
    <phoneticPr fontId="33"/>
  </si>
  <si>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3"/>
  </si>
  <si>
    <t>「⑨専門家旅費」がある場合は、以下の項目を確認してください（ない場合は、次の青枠にすすんでください。）。</t>
    <rPh sb="2" eb="5">
      <t>センモンカ</t>
    </rPh>
    <rPh sb="5" eb="7">
      <t>リョヒ</t>
    </rPh>
    <phoneticPr fontId="33"/>
  </si>
  <si>
    <t>事業遂行に必要な指導・助言等を依頼した専門家等に支払われる旅費となっていますか？</t>
    <phoneticPr fontId="33"/>
  </si>
  <si>
    <t>国が定める旅費の支給基準（公募要領 Ⅳ参考資料）以上に、経費を計上していませんか？</t>
    <phoneticPr fontId="33"/>
  </si>
  <si>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3"/>
  </si>
  <si>
    <t>「⑩設備処分費」がある場合は、以下の項目を確認してください（ない場合は、次の青枠にすすんでください。）。</t>
    <rPh sb="2" eb="4">
      <t>セツビ</t>
    </rPh>
    <rPh sb="4" eb="6">
      <t>ショブン</t>
    </rPh>
    <rPh sb="6" eb="7">
      <t>ヒ</t>
    </rPh>
    <phoneticPr fontId="33"/>
  </si>
  <si>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3"/>
  </si>
  <si>
    <t>設備処分費のみの計画になっていませんか？</t>
    <rPh sb="0" eb="2">
      <t>セツビ</t>
    </rPh>
    <rPh sb="2" eb="4">
      <t>ショブン</t>
    </rPh>
    <rPh sb="4" eb="5">
      <t>ヒ</t>
    </rPh>
    <rPh sb="8" eb="10">
      <t>ケイカク</t>
    </rPh>
    <phoneticPr fontId="33"/>
  </si>
  <si>
    <t>補助対象経費総額の1／2以内となっていますか？</t>
    <rPh sb="0" eb="2">
      <t>ホジョ</t>
    </rPh>
    <rPh sb="2" eb="4">
      <t>タイショウ</t>
    </rPh>
    <rPh sb="4" eb="6">
      <t>ケイヒ</t>
    </rPh>
    <rPh sb="6" eb="8">
      <t>ソウガク</t>
    </rPh>
    <rPh sb="12" eb="14">
      <t>イナイ</t>
    </rPh>
    <phoneticPr fontId="33"/>
  </si>
  <si>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3"/>
  </si>
  <si>
    <t>「⑪委託費」がある場合は、以下の項目を確認してください（ない場合は、次の青枠にすすんでください。）。</t>
    <rPh sb="2" eb="4">
      <t>イタク</t>
    </rPh>
    <rPh sb="4" eb="5">
      <t>ヒ</t>
    </rPh>
    <phoneticPr fontId="33"/>
  </si>
  <si>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3"/>
  </si>
  <si>
    <t>「⑫外注費」がある場合は、以下の項目を確認してください（ない場合は、次の青枠にすすんでください。）。</t>
    <rPh sb="2" eb="4">
      <t>ガイチュウ</t>
    </rPh>
    <rPh sb="4" eb="5">
      <t>ヒ</t>
    </rPh>
    <phoneticPr fontId="33"/>
  </si>
  <si>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3"/>
  </si>
  <si>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3"/>
  </si>
  <si>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3"/>
  </si>
  <si>
    <t>「①消毒費用」がある場合は、以下の項目を確認してください（ない場合は、次の青枠にすすんでください。）。</t>
    <rPh sb="2" eb="4">
      <t>ショウドク</t>
    </rPh>
    <rPh sb="4" eb="6">
      <t>ヒヨウ</t>
    </rPh>
    <phoneticPr fontId="33"/>
  </si>
  <si>
    <t>消毒設備（除菌剤の噴霧装置、オゾン発生装置、紫外線照射機等）の購入費、消毒作業の外注費、消毒液・アルコール液の購入費となっていますか？</t>
    <rPh sb="0" eb="2">
      <t>ショウドク</t>
    </rPh>
    <phoneticPr fontId="33"/>
  </si>
  <si>
    <t>上記経費は、通常の生産活動のための設備投資、単なる機械装置等の更新のための費用を計上していませんか？</t>
    <rPh sb="37" eb="39">
      <t>ヒヨウ</t>
    </rPh>
    <rPh sb="40" eb="42">
      <t>ケイジョウ</t>
    </rPh>
    <phoneticPr fontId="33"/>
  </si>
  <si>
    <t>消毒液・アルコール液は令和２年12月31日までに購入・使用する予定となっていますか？</t>
    <rPh sb="0" eb="2">
      <t>ショウドク</t>
    </rPh>
    <rPh sb="2" eb="3">
      <t>エキ</t>
    </rPh>
    <rPh sb="9" eb="10">
      <t>エキ</t>
    </rPh>
    <rPh sb="24" eb="26">
      <t>コウニュウ</t>
    </rPh>
    <rPh sb="27" eb="29">
      <t>シヨウ</t>
    </rPh>
    <rPh sb="31" eb="33">
      <t>ヨテイ</t>
    </rPh>
    <phoneticPr fontId="33"/>
  </si>
  <si>
    <t>「②マスク費用」がある場合は、以下の項目を確認してください（ない場合は、次の青枠にすすんでください。）。</t>
    <rPh sb="5" eb="7">
      <t>ヒヨウ</t>
    </rPh>
    <phoneticPr fontId="33"/>
  </si>
  <si>
    <t>マスク・ゴーグル・フェイスシールド・ヘアネットの購入費となっていますか？</t>
    <phoneticPr fontId="33"/>
  </si>
  <si>
    <t>令和２年12月31日までに購入・使用する予定となっていますか？</t>
    <phoneticPr fontId="33"/>
  </si>
  <si>
    <t>「③清掃費用」がある場合は、以下の項目を確認してください（ない場合は、次の青枠にすすんでください。）。</t>
    <rPh sb="2" eb="4">
      <t>セイソウ</t>
    </rPh>
    <rPh sb="4" eb="6">
      <t>ヒヨウ</t>
    </rPh>
    <phoneticPr fontId="33"/>
  </si>
  <si>
    <t>清掃作業の外注費、手袋・ゴミ袋・石けん・洗浄剤・漂白剤の購入費となっていますか？</t>
    <rPh sb="0" eb="2">
      <t>セイソウ</t>
    </rPh>
    <phoneticPr fontId="33"/>
  </si>
  <si>
    <t>手袋・ゴミ袋・石けん・洗浄剤・漂白剤は令和２年12月31日までに購入・使用する予定となっていますか？</t>
    <rPh sb="32" eb="34">
      <t>コウニュウ</t>
    </rPh>
    <rPh sb="35" eb="37">
      <t>シヨウ</t>
    </rPh>
    <rPh sb="39" eb="41">
      <t>ヨテイ</t>
    </rPh>
    <phoneticPr fontId="33"/>
  </si>
  <si>
    <t>「④飛沫対策費用」がある場合は、以下の項目を確認してください（ない場合は、次の青枠にすすんでください。）。</t>
    <rPh sb="2" eb="4">
      <t>ヒマツ</t>
    </rPh>
    <rPh sb="4" eb="6">
      <t>タイサク</t>
    </rPh>
    <rPh sb="6" eb="8">
      <t>ヒヨウ</t>
    </rPh>
    <phoneticPr fontId="33"/>
  </si>
  <si>
    <t>アクリル板・透明ビニールシート・防護スクリーン・フロアマーカーの購入費・施工費となっていますか？</t>
    <phoneticPr fontId="33"/>
  </si>
  <si>
    <t>アクリル板・透明ビニールシート・防護スクリーン・フロアマーカーは令和２年12月31日までに購入・使用する予定となっていますか？</t>
    <rPh sb="45" eb="47">
      <t>コウニュウ</t>
    </rPh>
    <rPh sb="48" eb="50">
      <t>シヨウ</t>
    </rPh>
    <rPh sb="52" eb="54">
      <t>ヨテイ</t>
    </rPh>
    <phoneticPr fontId="33"/>
  </si>
  <si>
    <t>「⑤換気費用」がある場合は、以下の項目を確認してください（ない場合は、次の青枠にすすんでください。）。</t>
    <rPh sb="2" eb="4">
      <t>カンキ</t>
    </rPh>
    <rPh sb="4" eb="6">
      <t>ヒヨウ</t>
    </rPh>
    <phoneticPr fontId="33"/>
  </si>
  <si>
    <t>換気設備（換気扇、空気洗浄機等）の購入費となっていますか？</t>
    <phoneticPr fontId="33"/>
  </si>
  <si>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3"/>
  </si>
  <si>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3"/>
  </si>
  <si>
    <t>トイレ用ペーパータオル・使い捨てアメニティ用品は令和２年12月31日までに購入・使用する予定となっていますか？</t>
    <rPh sb="37" eb="39">
      <t>コウニュウ</t>
    </rPh>
    <rPh sb="40" eb="42">
      <t>シヨウ</t>
    </rPh>
    <rPh sb="44" eb="46">
      <t>ヨテイ</t>
    </rPh>
    <phoneticPr fontId="33"/>
  </si>
  <si>
    <t>「⑦PR費用」がある場合は、以下の項目を確認してください。</t>
    <rPh sb="4" eb="6">
      <t>ヒヨウ</t>
    </rPh>
    <phoneticPr fontId="33"/>
  </si>
  <si>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3"/>
  </si>
  <si>
    <t>チラシの購入費については、令和２年12月31日までに配布又は使用する前提で、計上していますか？</t>
    <rPh sb="6" eb="7">
      <t>ヒ</t>
    </rPh>
    <rPh sb="26" eb="28">
      <t>ハイフ</t>
    </rPh>
    <rPh sb="28" eb="29">
      <t>マタ</t>
    </rPh>
    <rPh sb="30" eb="32">
      <t>シヨウ</t>
    </rPh>
    <phoneticPr fontId="33"/>
  </si>
  <si>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3"/>
  </si>
  <si>
    <t>共通</t>
    <rPh sb="0" eb="2">
      <t>キョウツウ</t>
    </rPh>
    <phoneticPr fontId="33"/>
  </si>
  <si>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30"/>
  </si>
  <si>
    <t>□</t>
    <phoneticPr fontId="33"/>
  </si>
  <si>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30"/>
  </si>
  <si>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30"/>
  </si>
  <si>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30"/>
  </si>
  <si>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30"/>
  </si>
  <si>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30"/>
  </si>
  <si>
    <t>様式7：令和2年度経営継続補助金に係る事業実績報告書はありますか？</t>
    <rPh sb="19" eb="21">
      <t>ジギョウ</t>
    </rPh>
    <rPh sb="21" eb="23">
      <t>ジッセキ</t>
    </rPh>
    <rPh sb="23" eb="26">
      <t>ホウコクショ</t>
    </rPh>
    <phoneticPr fontId="33"/>
  </si>
  <si>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3"/>
  </si>
  <si>
    <t>様式2-1：経営継続補助金　事業実績報告書はありますか？</t>
    <rPh sb="14" eb="16">
      <t>ジギョウ</t>
    </rPh>
    <rPh sb="16" eb="18">
      <t>ジッセキ</t>
    </rPh>
    <rPh sb="18" eb="21">
      <t>ホウコクショ</t>
    </rPh>
    <phoneticPr fontId="33"/>
  </si>
  <si>
    <t>記入漏れはありませんか？</t>
    <rPh sb="0" eb="2">
      <t>キニュウ</t>
    </rPh>
    <rPh sb="2" eb="3">
      <t>モ</t>
    </rPh>
    <phoneticPr fontId="33"/>
  </si>
  <si>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3"/>
  </si>
  <si>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3"/>
  </si>
  <si>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3"/>
  </si>
  <si>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3"/>
  </si>
  <si>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3"/>
  </si>
  <si>
    <t>チェック欄</t>
    <phoneticPr fontId="33"/>
  </si>
  <si>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3"/>
  </si>
  <si>
    <t>単なる取替え更新の機械装置等の購入費を支出していませんか？（単なる取替え更新は対象外）</t>
    <rPh sb="17" eb="18">
      <t>ヒ</t>
    </rPh>
    <phoneticPr fontId="33"/>
  </si>
  <si>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3"/>
  </si>
  <si>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3"/>
  </si>
  <si>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3"/>
  </si>
  <si>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</si>
  <si>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3"/>
  </si>
  <si>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3"/>
  </si>
  <si>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3"/>
  </si>
  <si>
    <t>グリーン車等の特別に付加された料金を支出していませんか？</t>
    <rPh sb="4" eb="5">
      <t>シャ</t>
    </rPh>
    <rPh sb="5" eb="6">
      <t>トウ</t>
    </rPh>
    <rPh sb="7" eb="9">
      <t>トクベツ</t>
    </rPh>
    <rPh sb="10" eb="12">
      <t>フカ</t>
    </rPh>
    <rPh sb="15" eb="17">
      <t>リョウキン</t>
    </rPh>
    <phoneticPr fontId="33"/>
  </si>
  <si>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3"/>
  </si>
  <si>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3"/>
  </si>
  <si>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3"/>
  </si>
  <si>
    <t>事業実施期間中に発生した経費のみを支出していますか？</t>
    <rPh sb="6" eb="7">
      <t>チュウ</t>
    </rPh>
    <rPh sb="8" eb="10">
      <t>ハッセイ</t>
    </rPh>
    <rPh sb="12" eb="14">
      <t>ケイヒ</t>
    </rPh>
    <phoneticPr fontId="33"/>
  </si>
  <si>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3"/>
  </si>
  <si>
    <t>事務所等に係る家賃は支出していませんか？(新たな経営継続に係る取組に必要な場合を除く)</t>
    <rPh sb="26" eb="28">
      <t>ケイゾク</t>
    </rPh>
    <rPh sb="34" eb="36">
      <t>ヒツヨウ</t>
    </rPh>
    <phoneticPr fontId="33"/>
  </si>
  <si>
    <t>謝金の単価は妥当ですか？（国が定める謝金の支出基準公募要領「Ⅳの２．謝金の支出基準について」など）</t>
    <rPh sb="0" eb="2">
      <t>シャキン</t>
    </rPh>
    <rPh sb="3" eb="5">
      <t>タンカ</t>
    </rPh>
    <rPh sb="6" eb="8">
      <t>ダトウ</t>
    </rPh>
    <phoneticPr fontId="33"/>
  </si>
  <si>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3"/>
  </si>
  <si>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</si>
  <si>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3"/>
  </si>
  <si>
    <t>上記経費は、通常の生産活動のための設備投資、単なる機械装置等の更新のための費用を支出していませんか？</t>
    <rPh sb="37" eb="39">
      <t>ヒヨウ</t>
    </rPh>
    <phoneticPr fontId="33"/>
  </si>
  <si>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3"/>
  </si>
  <si>
    <t>事業実施期間中に購入・使用しましたか？</t>
    <rPh sb="6" eb="7">
      <t>チュウ</t>
    </rPh>
    <phoneticPr fontId="33"/>
  </si>
  <si>
    <t>手袋・ゴミ袋・石けん・洗浄剤・漂白剤は事業実施期間中に購入・使用しましたか？</t>
    <rPh sb="25" eb="26">
      <t>チュウ</t>
    </rPh>
    <rPh sb="27" eb="29">
      <t>コウニュウ</t>
    </rPh>
    <rPh sb="30" eb="32">
      <t>シヨウ</t>
    </rPh>
    <phoneticPr fontId="33"/>
  </si>
  <si>
    <t>アクリル板・透明ビニールシート・防護スクリーン・フロアマーカーは事業実施期間中に購入・使用しましたか？</t>
    <rPh sb="38" eb="39">
      <t>チュウ</t>
    </rPh>
    <rPh sb="40" eb="42">
      <t>コウニュウ</t>
    </rPh>
    <rPh sb="43" eb="45">
      <t>シヨウ</t>
    </rPh>
    <phoneticPr fontId="33"/>
  </si>
  <si>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3"/>
  </si>
  <si>
    <t>トイレ用ペーパータオル・使い捨てアメニティ用品は事業実施期間中に購入・使用しましたか？</t>
    <rPh sb="30" eb="31">
      <t>チュウ</t>
    </rPh>
    <rPh sb="32" eb="34">
      <t>コウニュウ</t>
    </rPh>
    <rPh sb="35" eb="37">
      <t>シヨウ</t>
    </rPh>
    <phoneticPr fontId="33"/>
  </si>
  <si>
    <t>「⑦PR費用」がある場合は、以下の項目を確認してください（ない場合は、次の青枠にすすんでください。）。</t>
    <rPh sb="4" eb="6">
      <t>ヒヨウ</t>
    </rPh>
    <phoneticPr fontId="33"/>
  </si>
  <si>
    <t>チラシについては、事業実施期間中に配布又は使用していますか？</t>
    <rPh sb="17" eb="19">
      <t>ハイフ</t>
    </rPh>
    <rPh sb="19" eb="20">
      <t>マタ</t>
    </rPh>
    <rPh sb="21" eb="23">
      <t>シヨウ</t>
    </rPh>
    <phoneticPr fontId="33"/>
  </si>
  <si>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2"/>
  </si>
  <si>
    <t>免税・簡易課税事業者等</t>
    <rPh sb="0" eb="2">
      <t>メンゼイ</t>
    </rPh>
    <rPh sb="3" eb="5">
      <t>カンイ</t>
    </rPh>
    <rPh sb="5" eb="7">
      <t>カゼイ</t>
    </rPh>
    <rPh sb="7" eb="10">
      <t>ジギョウシャ</t>
    </rPh>
    <rPh sb="10" eb="1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</si>
</sst>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411]ggge&quot;年&quot;m&quot;月&quot;d&quot;日&quot;;@"/>
  </numFmts>
  <fonts count="43">
    <font>
      <sz val="10"/>
      <color theme="1"/>
      <name val="ＭＳ Ｐゴシック"/>
      <family val="2"/>
      <charset val="128"/>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strike/>
      <sz val="12"/>
      <color rgb="FFFF0000"/>
      <name val="ＭＳ 明朝"/>
      <family val="1"/>
      <charset val="128"/>
    </font>
    <font>
      <strike/>
      <sz val="12"/>
      <name val="ＭＳ 明朝"/>
      <family val="1"/>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2"/>
      <color theme="1"/>
      <name val="ＭＳ ゴシック"/>
      <family val="3"/>
      <charset val="128"/>
    </font>
    <font>
      <sz val="12"/>
      <color theme="1"/>
      <name val="Times New Roman"/>
      <family val="1"/>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1"/>
      <color theme="1"/>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9" fillId="0" borderId="0">
      <alignment vertical="center"/>
    </xf>
  </cellStyleXfs>
  <cellXfs count="509">
    <xf numFmtId="0" fontId="0" fillId="0" borderId="0" xfId="0">
      <alignment vertical="center"/>
    </xf>
    <xf numFmtId="0" fontId="4" fillId="0" borderId="0" xfId="0" applyFont="1" applyAlignment="1">
      <alignment vertical="center" wrapText="1"/>
    </xf>
    <xf numFmtId="0" fontId="4" fillId="0" borderId="27" xfId="0" applyFont="1" applyBorder="1" applyAlignment="1">
      <alignment horizontal="center" vertical="center" wrapText="1"/>
    </xf>
    <xf numFmtId="0" fontId="4" fillId="0" borderId="26" xfId="0" applyFont="1" applyBorder="1" applyAlignment="1">
      <alignment vertical="center" wrapText="1"/>
    </xf>
    <xf numFmtId="0" fontId="3" fillId="0" borderId="0" xfId="0" applyFont="1">
      <alignment vertical="center"/>
    </xf>
    <xf numFmtId="0" fontId="3" fillId="0" borderId="1" xfId="0" applyFont="1" applyBorder="1" applyAlignment="1">
      <alignment horizontal="center" vertical="center"/>
    </xf>
    <xf numFmtId="0" fontId="8"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6" fillId="0" borderId="0" xfId="0" applyFont="1" applyAlignment="1">
      <alignment vertical="center"/>
    </xf>
    <xf numFmtId="0" fontId="3" fillId="0" borderId="69" xfId="0" applyFont="1" applyBorder="1" applyAlignment="1">
      <alignment horizontal="center" vertical="center"/>
    </xf>
    <xf numFmtId="0" fontId="3" fillId="3" borderId="1" xfId="0" applyFont="1" applyFill="1" applyBorder="1" applyAlignment="1">
      <alignment horizontal="center" vertical="center" wrapText="1"/>
    </xf>
    <xf numFmtId="0" fontId="0" fillId="0" borderId="0" xfId="0">
      <alignment vertical="center"/>
    </xf>
    <xf numFmtId="0" fontId="4" fillId="0" borderId="0" xfId="0" applyFont="1">
      <alignment vertical="center"/>
    </xf>
    <xf numFmtId="38" fontId="4" fillId="0" borderId="0" xfId="1" applyFont="1">
      <alignment vertical="center"/>
    </xf>
    <xf numFmtId="0" fontId="17" fillId="0" borderId="0" xfId="0" applyFont="1">
      <alignment vertical="center"/>
    </xf>
    <xf numFmtId="0" fontId="4" fillId="0" borderId="1" xfId="0" applyFont="1" applyBorder="1" applyAlignment="1">
      <alignment horizontal="center" vertical="center"/>
    </xf>
    <xf numFmtId="0" fontId="0" fillId="0" borderId="51" xfId="0" applyBorder="1">
      <alignment vertical="center"/>
    </xf>
    <xf numFmtId="0" fontId="0" fillId="0" borderId="2" xfId="0" applyBorder="1" applyAlignment="1">
      <alignment horizontal="center" vertical="center"/>
    </xf>
    <xf numFmtId="0" fontId="0" fillId="0" borderId="84" xfId="0" applyBorder="1">
      <alignment vertical="center"/>
    </xf>
    <xf numFmtId="0" fontId="0" fillId="0" borderId="51" xfId="0" applyBorder="1" applyAlignment="1">
      <alignment horizontal="center" vertical="center"/>
    </xf>
    <xf numFmtId="0" fontId="0" fillId="0" borderId="1" xfId="0" applyBorder="1">
      <alignment vertical="center"/>
    </xf>
    <xf numFmtId="0" fontId="0" fillId="0" borderId="20" xfId="0" applyBorder="1">
      <alignment vertical="center"/>
    </xf>
    <xf numFmtId="0" fontId="0" fillId="0" borderId="57" xfId="0" applyBorder="1" applyAlignment="1">
      <alignment horizontal="center" vertical="center" textRotation="255"/>
    </xf>
    <xf numFmtId="0" fontId="0" fillId="0" borderId="57" xfId="0" applyBorder="1" applyAlignment="1">
      <alignment horizontal="center" vertical="center" wrapText="1"/>
    </xf>
    <xf numFmtId="0" fontId="0" fillId="0" borderId="57"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0" xfId="0" applyAlignment="1">
      <alignment horizontal="right" vertical="center"/>
    </xf>
    <xf numFmtId="0" fontId="0" fillId="0" borderId="69" xfId="0" applyBorder="1">
      <alignment vertical="center"/>
    </xf>
    <xf numFmtId="0" fontId="4" fillId="0" borderId="1" xfId="0" applyFont="1" applyBorder="1" applyAlignment="1">
      <alignment horizontal="center" vertical="center" wrapText="1"/>
    </xf>
    <xf numFmtId="38" fontId="4" fillId="0" borderId="1" xfId="1" applyFont="1" applyBorder="1" applyAlignment="1">
      <alignment horizontal="center" vertical="center"/>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57" fontId="4" fillId="0" borderId="1" xfId="0" applyNumberFormat="1" applyFont="1" applyBorder="1" applyAlignment="1">
      <alignment vertical="center" shrinkToFit="1"/>
    </xf>
    <xf numFmtId="38" fontId="4" fillId="0" borderId="1" xfId="1" applyFont="1" applyBorder="1" applyAlignment="1">
      <alignment vertical="center" shrinkToFit="1"/>
    </xf>
    <xf numFmtId="0" fontId="18" fillId="0" borderId="0" xfId="0" applyFont="1">
      <alignment vertical="center"/>
    </xf>
    <xf numFmtId="14" fontId="4" fillId="0" borderId="1" xfId="0" applyNumberFormat="1" applyFont="1" applyBorder="1" applyAlignment="1">
      <alignment vertical="center" shrinkToFit="1"/>
    </xf>
    <xf numFmtId="0" fontId="4" fillId="0" borderId="25" xfId="0" applyFont="1" applyBorder="1">
      <alignment vertical="center"/>
    </xf>
    <xf numFmtId="0" fontId="4" fillId="0" borderId="0" xfId="0" applyFont="1">
      <alignment vertical="center"/>
    </xf>
    <xf numFmtId="0" fontId="5" fillId="0" borderId="0" xfId="0" applyFont="1">
      <alignment vertical="center"/>
    </xf>
    <xf numFmtId="0" fontId="4" fillId="0" borderId="39" xfId="0" applyFont="1" applyBorder="1" applyAlignment="1">
      <alignment horizontal="left" vertical="center" wrapText="1"/>
    </xf>
    <xf numFmtId="0" fontId="4" fillId="0" borderId="0" xfId="0" applyFont="1" applyBorder="1">
      <alignment vertical="center"/>
    </xf>
    <xf numFmtId="38" fontId="4" fillId="0" borderId="0" xfId="0" applyNumberFormat="1" applyFont="1">
      <alignment vertical="center"/>
    </xf>
    <xf numFmtId="0" fontId="4" fillId="0" borderId="0" xfId="0" applyFont="1" applyAlignment="1">
      <alignment horizontal="left" vertical="center" shrinkToFit="1"/>
    </xf>
    <xf numFmtId="0" fontId="4" fillId="0" borderId="40" xfId="0" applyFont="1" applyBorder="1" applyAlignment="1">
      <alignment horizontal="left" vertical="center" wrapText="1"/>
    </xf>
    <xf numFmtId="0" fontId="4" fillId="0" borderId="0" xfId="0" applyFont="1" applyBorder="1" applyAlignment="1">
      <alignment horizontal="left" vertical="center" wrapText="1"/>
    </xf>
    <xf numFmtId="0" fontId="22" fillId="0" borderId="0" xfId="0" applyFont="1">
      <alignment vertical="center"/>
    </xf>
    <xf numFmtId="0" fontId="22" fillId="0" borderId="0" xfId="0" applyFont="1" applyAlignment="1">
      <alignment horizontal="left" vertical="center" indent="1"/>
    </xf>
    <xf numFmtId="0" fontId="22" fillId="0" borderId="90" xfId="0" applyFont="1" applyBorder="1" applyAlignment="1">
      <alignment horizontal="left" vertical="center" wrapText="1" indent="1"/>
    </xf>
    <xf numFmtId="0" fontId="22" fillId="0" borderId="92" xfId="0" applyFont="1" applyBorder="1" applyAlignment="1">
      <alignment vertical="center" wrapText="1"/>
    </xf>
    <xf numFmtId="0" fontId="22" fillId="0" borderId="91" xfId="0" applyFont="1" applyBorder="1" applyAlignment="1">
      <alignment vertical="center" wrapText="1"/>
    </xf>
    <xf numFmtId="0" fontId="22" fillId="0" borderId="91" xfId="0" applyFont="1" applyBorder="1" applyAlignment="1">
      <alignment horizontal="left" vertical="center" wrapText="1" indent="1"/>
    </xf>
    <xf numFmtId="0" fontId="22" fillId="0" borderId="91" xfId="0" applyFont="1" applyBorder="1" applyAlignment="1">
      <alignment horizontal="left" vertical="center" wrapText="1" indent="2"/>
    </xf>
    <xf numFmtId="0" fontId="23" fillId="0" borderId="0" xfId="0" applyFont="1" applyAlignment="1">
      <alignment horizontal="center" vertical="center"/>
    </xf>
    <xf numFmtId="0" fontId="11" fillId="0" borderId="0" xfId="0" applyFont="1" applyFill="1">
      <alignment vertical="center"/>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21" fillId="0" borderId="0" xfId="0" applyFont="1" applyFill="1" applyAlignment="1">
      <alignment vertical="center"/>
    </xf>
    <xf numFmtId="0" fontId="7" fillId="0" borderId="0" xfId="0" applyFont="1" applyFill="1" applyAlignment="1">
      <alignment vertical="center" wrapText="1"/>
    </xf>
    <xf numFmtId="0" fontId="4" fillId="0" borderId="0" xfId="0" applyFont="1" applyFill="1" applyBorder="1">
      <alignment vertical="center"/>
    </xf>
    <xf numFmtId="0" fontId="4" fillId="0" borderId="0" xfId="0" applyFont="1" applyFill="1" applyBorder="1" applyAlignment="1">
      <alignment horizontal="right" vertical="center"/>
    </xf>
    <xf numFmtId="0" fontId="4" fillId="0" borderId="85" xfId="0" applyFont="1" applyFill="1" applyBorder="1" applyAlignment="1">
      <alignment vertical="center"/>
    </xf>
    <xf numFmtId="0" fontId="4" fillId="0" borderId="46" xfId="0" applyFont="1" applyFill="1" applyBorder="1" applyAlignment="1">
      <alignment vertical="center"/>
    </xf>
    <xf numFmtId="0" fontId="4" fillId="0" borderId="36"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40" xfId="0" applyFont="1" applyFill="1" applyBorder="1" applyAlignment="1">
      <alignment horizontal="center" vertical="center"/>
    </xf>
    <xf numFmtId="0" fontId="24" fillId="0" borderId="0" xfId="0" applyFont="1" applyFill="1" applyBorder="1">
      <alignment vertical="center"/>
    </xf>
    <xf numFmtId="0" fontId="4" fillId="0" borderId="39"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4" fillId="0" borderId="40" xfId="0" applyFont="1" applyFill="1" applyBorder="1" applyAlignment="1">
      <alignment horizontal="left" vertical="center"/>
    </xf>
    <xf numFmtId="0" fontId="4" fillId="0" borderId="39" xfId="0" applyFont="1" applyFill="1" applyBorder="1">
      <alignment vertical="center"/>
    </xf>
    <xf numFmtId="0" fontId="4" fillId="0" borderId="39"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40" xfId="0" applyFont="1" applyFill="1" applyBorder="1" applyAlignment="1">
      <alignment horizontal="left" vertical="center" wrapText="1"/>
    </xf>
    <xf numFmtId="0" fontId="4" fillId="0" borderId="70"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7" xfId="0" applyFont="1" applyFill="1" applyBorder="1" applyAlignment="1">
      <alignment horizontal="left" vertical="center"/>
    </xf>
    <xf numFmtId="0" fontId="15" fillId="0" borderId="0" xfId="0" applyFont="1" applyFill="1" applyAlignment="1">
      <alignment horizontal="left" vertical="center"/>
    </xf>
    <xf numFmtId="0" fontId="0" fillId="0" borderId="0" xfId="0" applyFill="1">
      <alignment vertical="center"/>
    </xf>
    <xf numFmtId="0" fontId="15" fillId="0" borderId="0" xfId="0" applyFont="1" applyFill="1" applyAlignment="1">
      <alignment horizontal="left" vertical="center" indent="4"/>
    </xf>
    <xf numFmtId="0" fontId="15" fillId="0" borderId="0" xfId="0" applyFont="1" applyFill="1" applyAlignment="1">
      <alignment horizontal="center" vertical="center"/>
    </xf>
    <xf numFmtId="0" fontId="15" fillId="0" borderId="0" xfId="0" applyFont="1" applyFill="1" applyAlignment="1">
      <alignment horizontal="left" vertical="center" indent="1"/>
    </xf>
    <xf numFmtId="0" fontId="16" fillId="0" borderId="0" xfId="0" applyFont="1" applyFill="1">
      <alignment vertical="center"/>
    </xf>
    <xf numFmtId="0" fontId="10" fillId="0" borderId="0" xfId="0" applyFont="1" applyFill="1">
      <alignment vertical="center"/>
    </xf>
    <xf numFmtId="0" fontId="7" fillId="0" borderId="0" xfId="0" applyFont="1" applyFill="1" applyAlignment="1">
      <alignment horizontal="left" vertical="top" wrapText="1"/>
    </xf>
    <xf numFmtId="0" fontId="25" fillId="0" borderId="0" xfId="0" applyFont="1" applyAlignment="1">
      <alignment horizontal="right" vertical="center"/>
    </xf>
    <xf numFmtId="0" fontId="25" fillId="0" borderId="0" xfId="0" applyFont="1">
      <alignment vertical="center"/>
    </xf>
    <xf numFmtId="0" fontId="25" fillId="0" borderId="0" xfId="0" applyFont="1" applyAlignment="1">
      <alignment horizontal="left" vertical="center" indent="15"/>
    </xf>
    <xf numFmtId="0" fontId="3" fillId="0" borderId="0" xfId="0" applyFont="1" applyAlignment="1">
      <alignment horizontal="right" vertical="center"/>
    </xf>
    <xf numFmtId="0" fontId="25" fillId="0" borderId="0" xfId="0" applyFont="1" applyAlignment="1">
      <alignment horizontal="left" vertical="center" shrinkToFit="1"/>
    </xf>
    <xf numFmtId="0" fontId="25" fillId="0" borderId="94" xfId="0" applyFont="1" applyBorder="1" applyAlignment="1">
      <alignment vertical="center" wrapText="1"/>
    </xf>
    <xf numFmtId="0" fontId="25" fillId="0" borderId="0" xfId="0" applyFont="1" applyBorder="1" applyAlignment="1">
      <alignment vertical="center" wrapText="1"/>
    </xf>
    <xf numFmtId="0" fontId="22" fillId="0" borderId="93" xfId="0" applyFont="1" applyBorder="1" applyAlignment="1">
      <alignment horizontal="left" vertical="center" wrapText="1" indent="1"/>
    </xf>
    <xf numFmtId="0" fontId="22" fillId="0" borderId="93" xfId="0" applyFont="1" applyBorder="1" applyAlignment="1">
      <alignment vertical="center" wrapText="1"/>
    </xf>
    <xf numFmtId="0" fontId="25" fillId="0" borderId="0" xfId="0" applyFont="1" applyBorder="1" applyAlignment="1">
      <alignment horizontal="left" vertical="center" wrapText="1"/>
    </xf>
    <xf numFmtId="0" fontId="25" fillId="0" borderId="39" xfId="0" applyFont="1" applyBorder="1" applyAlignment="1">
      <alignment vertical="center" wrapText="1"/>
    </xf>
    <xf numFmtId="0" fontId="3" fillId="0" borderId="25" xfId="0" applyFont="1" applyBorder="1">
      <alignment vertical="center"/>
    </xf>
    <xf numFmtId="0" fontId="3" fillId="0" borderId="79" xfId="0" applyFont="1" applyBorder="1">
      <alignment vertical="center"/>
    </xf>
    <xf numFmtId="0" fontId="3" fillId="0" borderId="80" xfId="0" applyFont="1" applyBorder="1">
      <alignment vertical="center"/>
    </xf>
    <xf numFmtId="0" fontId="3" fillId="0" borderId="0" xfId="0" applyFont="1" applyBorder="1" applyAlignment="1">
      <alignment horizontal="left" vertical="center"/>
    </xf>
    <xf numFmtId="0" fontId="9" fillId="0" borderId="0" xfId="0" applyFont="1" applyFill="1" applyAlignment="1">
      <alignment horizontal="right" vertical="center"/>
    </xf>
    <xf numFmtId="0" fontId="3" fillId="0" borderId="0" xfId="0" applyFont="1" applyFill="1">
      <alignment vertical="center"/>
    </xf>
    <xf numFmtId="0" fontId="3" fillId="0" borderId="0" xfId="0" applyFont="1" applyFill="1" applyAlignment="1">
      <alignment vertical="center"/>
    </xf>
    <xf numFmtId="0" fontId="9" fillId="0" borderId="0" xfId="0" applyFont="1" applyFill="1" applyAlignment="1">
      <alignment horizontal="center" vertical="center"/>
    </xf>
    <xf numFmtId="0" fontId="0" fillId="0" borderId="0" xfId="0" applyFill="1" applyAlignment="1">
      <alignment vertical="center" wrapText="1"/>
    </xf>
    <xf numFmtId="0" fontId="28" fillId="0" borderId="30" xfId="0" applyFont="1" applyBorder="1" applyAlignment="1">
      <alignment horizontal="center" vertical="center" wrapText="1"/>
    </xf>
    <xf numFmtId="0" fontId="0" fillId="0" borderId="1" xfId="0" applyBorder="1" applyAlignment="1">
      <alignment horizontal="center" vertical="center"/>
    </xf>
    <xf numFmtId="0" fontId="0" fillId="0" borderId="57" xfId="0" applyBorder="1" applyAlignment="1">
      <alignment horizontal="center" vertical="center"/>
    </xf>
    <xf numFmtId="0" fontId="29" fillId="0" borderId="0" xfId="2">
      <alignment vertical="center"/>
    </xf>
    <xf numFmtId="0" fontId="29" fillId="0" borderId="25" xfId="2" applyBorder="1" applyAlignment="1">
      <alignment vertical="center" wrapText="1"/>
    </xf>
    <xf numFmtId="0" fontId="7" fillId="0" borderId="93" xfId="2" applyFont="1" applyBorder="1" applyAlignment="1">
      <alignment horizontal="center" vertical="center" wrapText="1"/>
    </xf>
    <xf numFmtId="0" fontId="32" fillId="0" borderId="39" xfId="2" applyFont="1" applyBorder="1" applyAlignment="1">
      <alignment horizontal="justify" vertical="center" wrapText="1"/>
    </xf>
    <xf numFmtId="0" fontId="32" fillId="0" borderId="96" xfId="2" applyFont="1" applyBorder="1" applyAlignment="1">
      <alignment horizontal="justify" vertical="center" wrapText="1"/>
    </xf>
    <xf numFmtId="0" fontId="7" fillId="0" borderId="97" xfId="2" applyFont="1" applyBorder="1" applyAlignment="1">
      <alignment horizontal="center" vertical="center" wrapText="1"/>
    </xf>
    <xf numFmtId="0" fontId="32" fillId="0" borderId="98" xfId="2" applyFont="1" applyBorder="1" applyAlignment="1">
      <alignment horizontal="justify" vertical="center" wrapText="1"/>
    </xf>
    <xf numFmtId="0" fontId="7" fillId="0" borderId="99" xfId="2" applyFont="1" applyBorder="1" applyAlignment="1">
      <alignment horizontal="center" vertical="center" wrapText="1"/>
    </xf>
    <xf numFmtId="0" fontId="32" fillId="0" borderId="92" xfId="2" applyFont="1" applyBorder="1" applyAlignment="1">
      <alignment horizontal="justify" vertical="center" wrapText="1"/>
    </xf>
    <xf numFmtId="0" fontId="32" fillId="0" borderId="100" xfId="2" applyFont="1" applyBorder="1" applyAlignment="1">
      <alignment horizontal="justify" vertical="center" wrapText="1"/>
    </xf>
    <xf numFmtId="0" fontId="32" fillId="0" borderId="101" xfId="2" applyFont="1" applyBorder="1" applyAlignment="1">
      <alignment horizontal="justify" vertical="center" wrapText="1"/>
    </xf>
    <xf numFmtId="0" fontId="7" fillId="0" borderId="102" xfId="2" applyFont="1" applyBorder="1" applyAlignment="1">
      <alignment horizontal="center" vertical="center" wrapText="1"/>
    </xf>
    <xf numFmtId="0" fontId="7" fillId="0" borderId="90" xfId="2" applyFont="1" applyBorder="1" applyAlignment="1">
      <alignment horizontal="center" vertical="center" wrapText="1"/>
    </xf>
    <xf numFmtId="0" fontId="37" fillId="0" borderId="39" xfId="2" applyFont="1" applyBorder="1" applyAlignment="1">
      <alignment horizontal="justify" vertical="center" wrapText="1"/>
    </xf>
    <xf numFmtId="0" fontId="32" fillId="0" borderId="103" xfId="2" applyFont="1" applyBorder="1" applyAlignment="1">
      <alignment horizontal="justify" vertical="center" wrapText="1"/>
    </xf>
    <xf numFmtId="0" fontId="32" fillId="0" borderId="104" xfId="2" applyFont="1" applyBorder="1" applyAlignment="1">
      <alignment horizontal="justify" vertical="center" wrapText="1"/>
    </xf>
    <xf numFmtId="0" fontId="32" fillId="0" borderId="93" xfId="2" applyFont="1" applyBorder="1" applyAlignment="1">
      <alignment horizontal="justify" vertical="center" wrapText="1"/>
    </xf>
    <xf numFmtId="0" fontId="38" fillId="0" borderId="0" xfId="2" applyFont="1">
      <alignment vertical="center"/>
    </xf>
    <xf numFmtId="0" fontId="37" fillId="0" borderId="92" xfId="2" applyFont="1" applyBorder="1" applyAlignment="1">
      <alignment horizontal="justify" vertical="center" wrapText="1"/>
    </xf>
    <xf numFmtId="0" fontId="32" fillId="0" borderId="91" xfId="2" applyFont="1" applyBorder="1" applyAlignment="1">
      <alignment horizontal="justify" vertical="center" wrapText="1"/>
    </xf>
    <xf numFmtId="0" fontId="32" fillId="0" borderId="79" xfId="2" applyFont="1" applyBorder="1" applyAlignment="1">
      <alignment horizontal="justify" vertical="center" wrapText="1"/>
    </xf>
    <xf numFmtId="0" fontId="32" fillId="0" borderId="0" xfId="2" applyFont="1" applyAlignment="1">
      <alignment horizontal="justify" vertical="center" wrapText="1"/>
    </xf>
    <xf numFmtId="0" fontId="36" fillId="0" borderId="0" xfId="2" applyFont="1" applyAlignment="1">
      <alignment horizontal="center" vertical="center" wrapText="1"/>
    </xf>
    <xf numFmtId="0" fontId="36" fillId="0" borderId="37" xfId="2" applyFont="1" applyBorder="1" applyAlignment="1">
      <alignment horizontal="left" vertical="center" wrapText="1"/>
    </xf>
    <xf numFmtId="0" fontId="37" fillId="0" borderId="37" xfId="2" applyFont="1" applyBorder="1" applyAlignment="1">
      <alignment horizontal="left" vertical="center" wrapText="1"/>
    </xf>
    <xf numFmtId="0" fontId="35" fillId="0" borderId="37" xfId="2" applyFont="1" applyBorder="1" applyAlignment="1">
      <alignment horizontal="center" vertical="center" wrapText="1"/>
    </xf>
    <xf numFmtId="0" fontId="41" fillId="0" borderId="96" xfId="2" applyFont="1" applyBorder="1" applyAlignment="1">
      <alignment horizontal="justify" vertical="center" wrapText="1"/>
    </xf>
    <xf numFmtId="0" fontId="41" fillId="0" borderId="103" xfId="2" applyFont="1" applyBorder="1" applyAlignment="1">
      <alignment horizontal="justify" vertical="center" wrapText="1"/>
    </xf>
    <xf numFmtId="0" fontId="7" fillId="0" borderId="105" xfId="2" applyFont="1" applyBorder="1" applyAlignment="1">
      <alignment horizontal="center" vertical="center" wrapText="1"/>
    </xf>
    <xf numFmtId="0" fontId="41" fillId="0" borderId="98" xfId="2" applyFont="1" applyBorder="1" applyAlignment="1">
      <alignment horizontal="justify" vertical="center" wrapText="1"/>
    </xf>
    <xf numFmtId="0" fontId="41" fillId="0" borderId="91" xfId="2" applyFont="1" applyBorder="1" applyAlignment="1">
      <alignment horizontal="justify" vertical="center" wrapText="1"/>
    </xf>
    <xf numFmtId="0" fontId="41" fillId="0" borderId="90" xfId="2" applyFont="1" applyBorder="1" applyAlignment="1">
      <alignment horizontal="justify" vertical="center" wrapText="1"/>
    </xf>
    <xf numFmtId="0" fontId="7" fillId="0" borderId="92" xfId="2" applyFont="1" applyBorder="1" applyAlignment="1">
      <alignment horizontal="center" vertical="center" wrapText="1"/>
    </xf>
    <xf numFmtId="0" fontId="41" fillId="0" borderId="101" xfId="2" applyFont="1" applyBorder="1" applyAlignment="1">
      <alignment horizontal="justify" vertical="center" wrapText="1"/>
    </xf>
    <xf numFmtId="0" fontId="37" fillId="0" borderId="0" xfId="2" applyFont="1">
      <alignment vertical="center"/>
    </xf>
    <xf numFmtId="0" fontId="33" fillId="0" borderId="25" xfId="2" applyFont="1" applyBorder="1" applyAlignment="1">
      <alignment vertical="center" wrapText="1"/>
    </xf>
    <xf numFmtId="0" fontId="32" fillId="0" borderId="0" xfId="2" applyFont="1" applyAlignment="1">
      <alignment horizontal="left" vertical="center" wrapText="1"/>
    </xf>
    <xf numFmtId="0" fontId="32" fillId="0" borderId="100" xfId="2" applyFont="1" applyBorder="1" applyAlignment="1">
      <alignment horizontal="left" vertical="center" wrapText="1"/>
    </xf>
    <xf numFmtId="0" fontId="32" fillId="0" borderId="101" xfId="2" applyFont="1" applyBorder="1" applyAlignment="1">
      <alignment horizontal="left" vertical="center" wrapText="1"/>
    </xf>
    <xf numFmtId="0" fontId="7" fillId="0" borderId="106" xfId="2" applyFont="1" applyBorder="1" applyAlignment="1">
      <alignment horizontal="center" vertical="center" wrapText="1"/>
    </xf>
    <xf numFmtId="0" fontId="37" fillId="0" borderId="79" xfId="2" applyFont="1" applyBorder="1" applyAlignment="1">
      <alignment horizontal="justify" vertical="center" wrapText="1"/>
    </xf>
    <xf numFmtId="0" fontId="4" fillId="0" borderId="7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4" fillId="0" borderId="0" xfId="0" applyFont="1" applyFill="1" applyAlignment="1">
      <alignment horizontal="left" vertical="top" wrapText="1"/>
    </xf>
    <xf numFmtId="0" fontId="28" fillId="0" borderId="93"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91" xfId="0" applyFont="1" applyBorder="1" applyAlignment="1">
      <alignment horizontal="center" vertical="center" wrapText="1"/>
    </xf>
    <xf numFmtId="0" fontId="22" fillId="0" borderId="0" xfId="0" applyFont="1" applyAlignment="1">
      <alignment horizontal="left" vertical="center" wrapText="1"/>
    </xf>
    <xf numFmtId="0" fontId="4" fillId="0" borderId="7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71" xfId="0" applyFont="1" applyFill="1" applyBorder="1" applyAlignment="1">
      <alignment horizontal="left" vertical="center" wrapText="1" shrinkToFit="1"/>
    </xf>
    <xf numFmtId="0" fontId="4" fillId="0" borderId="71" xfId="0" applyFont="1" applyFill="1" applyBorder="1" applyAlignment="1">
      <alignment horizontal="left" vertical="center" shrinkToFit="1"/>
    </xf>
    <xf numFmtId="0" fontId="4" fillId="0" borderId="71"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3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1" xfId="0" applyFont="1" applyFill="1" applyBorder="1" applyAlignment="1">
      <alignment horizontal="left" vertical="top"/>
    </xf>
    <xf numFmtId="0" fontId="4" fillId="0" borderId="4" xfId="0" applyFont="1" applyFill="1" applyBorder="1" applyAlignment="1">
      <alignment horizontal="left" vertical="top"/>
    </xf>
    <xf numFmtId="0" fontId="4" fillId="0" borderId="21" xfId="0" applyFont="1" applyFill="1" applyBorder="1" applyAlignment="1">
      <alignment horizontal="left" vertical="top"/>
    </xf>
    <xf numFmtId="0" fontId="4" fillId="0" borderId="39" xfId="0" applyFont="1" applyFill="1" applyBorder="1" applyAlignment="1">
      <alignment horizontal="center" vertical="top"/>
    </xf>
    <xf numFmtId="0" fontId="4" fillId="0" borderId="0" xfId="0" applyFont="1" applyFill="1" applyBorder="1" applyAlignment="1">
      <alignment horizontal="center" vertical="top"/>
    </xf>
    <xf numFmtId="0" fontId="4" fillId="0" borderId="89" xfId="0" applyFont="1" applyFill="1" applyBorder="1" applyAlignment="1">
      <alignment horizontal="left" vertical="center"/>
    </xf>
    <xf numFmtId="0" fontId="4" fillId="0" borderId="0" xfId="0" applyFont="1" applyFill="1" applyBorder="1" applyAlignment="1">
      <alignment horizontal="left" vertical="center"/>
    </xf>
    <xf numFmtId="0" fontId="4" fillId="0" borderId="40" xfId="0" applyFont="1" applyFill="1" applyBorder="1" applyAlignment="1">
      <alignment horizontal="left" vertical="center"/>
    </xf>
    <xf numFmtId="0" fontId="4" fillId="0" borderId="6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3"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13"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81"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3"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1"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4" fillId="0" borderId="4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9"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2" xfId="0" applyFont="1" applyFill="1" applyBorder="1" applyAlignment="1">
      <alignment horizontal="left" vertical="center"/>
    </xf>
    <xf numFmtId="0" fontId="4" fillId="0" borderId="24"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12" fillId="0" borderId="25"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left" vertical="center" shrinkToFi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45" xfId="0" applyFont="1" applyBorder="1" applyAlignment="1">
      <alignment horizontal="center" vertical="center"/>
    </xf>
    <xf numFmtId="0" fontId="4" fillId="2" borderId="1" xfId="0" applyFont="1" applyFill="1" applyBorder="1" applyAlignment="1">
      <alignment horizontal="left" vertical="center" wrapText="1"/>
    </xf>
    <xf numFmtId="38" fontId="4" fillId="0" borderId="1" xfId="1" applyFont="1" applyBorder="1" applyAlignment="1">
      <alignment horizontal="right" vertical="center"/>
    </xf>
    <xf numFmtId="0" fontId="14" fillId="0" borderId="69"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69" xfId="0" applyFont="1" applyBorder="1" applyAlignment="1">
      <alignment horizontal="center" vertical="center"/>
    </xf>
    <xf numFmtId="0" fontId="4" fillId="0" borderId="1" xfId="0" applyFont="1" applyBorder="1" applyAlignment="1">
      <alignment horizontal="left" vertical="center" shrinkToFit="1"/>
    </xf>
    <xf numFmtId="0" fontId="4" fillId="2" borderId="65" xfId="0" applyFont="1" applyFill="1" applyBorder="1" applyAlignment="1">
      <alignment horizontal="left" vertical="center"/>
    </xf>
    <xf numFmtId="0" fontId="4" fillId="2" borderId="66" xfId="0" applyFont="1" applyFill="1" applyBorder="1" applyAlignment="1">
      <alignment horizontal="left" vertical="center"/>
    </xf>
    <xf numFmtId="38" fontId="4" fillId="0" borderId="29" xfId="0" applyNumberFormat="1" applyFont="1" applyBorder="1" applyAlignment="1">
      <alignment horizontal="right" vertical="center"/>
    </xf>
    <xf numFmtId="38" fontId="4" fillId="0" borderId="27" xfId="0" applyNumberFormat="1" applyFont="1" applyBorder="1" applyAlignment="1">
      <alignment horizontal="right" vertical="center"/>
    </xf>
    <xf numFmtId="38" fontId="4" fillId="0" borderId="30" xfId="0" applyNumberFormat="1" applyFont="1" applyBorder="1" applyAlignment="1">
      <alignment horizontal="right" vertical="center"/>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38" fontId="4" fillId="0" borderId="29" xfId="1" applyFont="1" applyBorder="1" applyAlignment="1">
      <alignment horizontal="right" vertical="center"/>
    </xf>
    <xf numFmtId="38" fontId="4" fillId="0" borderId="27" xfId="1" applyFont="1" applyBorder="1" applyAlignment="1">
      <alignment horizontal="right" vertical="center"/>
    </xf>
    <xf numFmtId="38" fontId="4" fillId="0" borderId="30" xfId="1" applyFont="1" applyBorder="1" applyAlignment="1">
      <alignment horizontal="right" vertical="center"/>
    </xf>
    <xf numFmtId="0" fontId="4" fillId="2" borderId="1" xfId="0" applyFont="1" applyFill="1" applyBorder="1" applyAlignment="1">
      <alignment horizontal="center" vertical="center"/>
    </xf>
    <xf numFmtId="38" fontId="4" fillId="0" borderId="68" xfId="0" applyNumberFormat="1" applyFont="1" applyBorder="1" applyAlignment="1">
      <alignment horizontal="right" vertical="center"/>
    </xf>
    <xf numFmtId="38" fontId="4" fillId="0" borderId="66" xfId="0" applyNumberFormat="1" applyFont="1" applyBorder="1" applyAlignment="1">
      <alignment horizontal="right" vertical="center"/>
    </xf>
    <xf numFmtId="38" fontId="4" fillId="0" borderId="67" xfId="0" applyNumberFormat="1" applyFont="1" applyBorder="1" applyAlignment="1">
      <alignment horizontal="right" vertical="center"/>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38" fontId="4" fillId="0" borderId="7" xfId="1" applyFont="1" applyBorder="1" applyAlignment="1">
      <alignment horizontal="right" vertical="center"/>
    </xf>
    <xf numFmtId="38" fontId="4" fillId="0" borderId="8" xfId="1" applyFont="1" applyBorder="1" applyAlignment="1">
      <alignment horizontal="right" vertical="center"/>
    </xf>
    <xf numFmtId="38" fontId="4" fillId="0" borderId="14" xfId="1" applyFont="1" applyBorder="1" applyAlignment="1">
      <alignment horizontal="righ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center" vertical="center" wrapText="1"/>
    </xf>
    <xf numFmtId="38" fontId="4" fillId="0" borderId="33" xfId="1" applyFont="1" applyBorder="1" applyAlignment="1">
      <alignment horizontal="right" vertical="center"/>
    </xf>
    <xf numFmtId="38" fontId="4" fillId="0" borderId="34" xfId="1" applyFont="1" applyBorder="1" applyAlignment="1">
      <alignment horizontal="right" vertical="center"/>
    </xf>
    <xf numFmtId="38" fontId="4" fillId="0" borderId="35" xfId="1" applyFont="1" applyBorder="1" applyAlignment="1">
      <alignment horizontal="righ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38" fontId="4" fillId="0" borderId="7" xfId="1" applyFont="1" applyBorder="1" applyAlignment="1">
      <alignment vertical="center"/>
    </xf>
    <xf numFmtId="38" fontId="4" fillId="0" borderId="8" xfId="1" applyFont="1" applyBorder="1" applyAlignment="1">
      <alignment vertical="center"/>
    </xf>
    <xf numFmtId="38" fontId="4" fillId="0" borderId="14" xfId="1" applyFont="1" applyBorder="1" applyAlignment="1">
      <alignment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0" borderId="78" xfId="0" applyFont="1" applyBorder="1" applyAlignment="1">
      <alignment horizontal="center" vertical="center"/>
    </xf>
    <xf numFmtId="0" fontId="4" fillId="0" borderId="34" xfId="0" applyFont="1" applyBorder="1" applyAlignment="1">
      <alignment horizontal="center" vertical="center"/>
    </xf>
    <xf numFmtId="0" fontId="4" fillId="0" borderId="48" xfId="0" applyFont="1" applyBorder="1" applyAlignment="1">
      <alignment horizontal="center" vertical="center"/>
    </xf>
    <xf numFmtId="0" fontId="4" fillId="0" borderId="15" xfId="0" applyFont="1" applyBorder="1" applyAlignment="1">
      <alignment horizontal="left"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center"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xf>
    <xf numFmtId="0" fontId="4" fillId="0" borderId="30"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top" wrapText="1"/>
    </xf>
    <xf numFmtId="0" fontId="3" fillId="0" borderId="1" xfId="0" applyFont="1" applyBorder="1" applyAlignment="1">
      <alignment horizontal="center" vertical="top" textRotation="255" wrapText="1"/>
    </xf>
    <xf numFmtId="0" fontId="3" fillId="3" borderId="1"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left" vertical="top"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1" xfId="0" applyFont="1" applyBorder="1" applyAlignment="1">
      <alignment horizontal="center" vertical="center" wrapText="1"/>
    </xf>
    <xf numFmtId="0" fontId="3" fillId="0" borderId="0" xfId="0" applyFont="1" applyBorder="1" applyAlignment="1">
      <alignment horizontal="left" vertical="center"/>
    </xf>
    <xf numFmtId="0" fontId="25" fillId="0" borderId="36" xfId="0" applyFont="1" applyBorder="1" applyAlignment="1">
      <alignment vertical="top" wrapText="1"/>
    </xf>
    <xf numFmtId="0" fontId="25" fillId="0" borderId="37" xfId="0" applyFont="1" applyBorder="1" applyAlignment="1">
      <alignment vertical="top" wrapText="1"/>
    </xf>
    <xf numFmtId="0" fontId="25" fillId="0" borderId="38" xfId="0" applyFont="1" applyBorder="1" applyAlignment="1">
      <alignment vertical="top" wrapText="1"/>
    </xf>
    <xf numFmtId="0" fontId="25" fillId="0" borderId="51" xfId="0" applyFont="1" applyBorder="1" applyAlignment="1">
      <alignment horizontal="left" vertical="center" wrapText="1"/>
    </xf>
    <xf numFmtId="0" fontId="25" fillId="0" borderId="2" xfId="0" applyFont="1" applyBorder="1" applyAlignment="1">
      <alignment horizontal="left" vertical="center" wrapText="1"/>
    </xf>
    <xf numFmtId="0" fontId="25" fillId="0" borderId="24" xfId="0" applyFont="1" applyBorder="1" applyAlignment="1">
      <alignment horizontal="left" vertical="center" wrapText="1"/>
    </xf>
    <xf numFmtId="0" fontId="25" fillId="0" borderId="9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39" xfId="0" applyFont="1" applyBorder="1" applyAlignment="1">
      <alignment vertical="center" wrapText="1"/>
    </xf>
    <xf numFmtId="0" fontId="25" fillId="0" borderId="0" xfId="0" applyFont="1" applyBorder="1" applyAlignment="1">
      <alignment vertical="center" wrapText="1"/>
    </xf>
    <xf numFmtId="0" fontId="25" fillId="0" borderId="40" xfId="0" applyFont="1" applyBorder="1" applyAlignment="1">
      <alignment vertical="center" wrapText="1"/>
    </xf>
    <xf numFmtId="0" fontId="25" fillId="0" borderId="79" xfId="0" applyFont="1" applyBorder="1" applyAlignment="1">
      <alignment vertical="center" wrapText="1"/>
    </xf>
    <xf numFmtId="0" fontId="25" fillId="0" borderId="25" xfId="0" applyFont="1" applyBorder="1" applyAlignment="1">
      <alignment vertical="center" wrapText="1"/>
    </xf>
    <xf numFmtId="0" fontId="25" fillId="0" borderId="80" xfId="0" applyFont="1" applyBorder="1" applyAlignment="1">
      <alignment vertical="center" wrapText="1"/>
    </xf>
    <xf numFmtId="0" fontId="25" fillId="0" borderId="36" xfId="0" applyFont="1" applyBorder="1" applyAlignment="1">
      <alignment horizontal="left" vertical="top" wrapText="1"/>
    </xf>
    <xf numFmtId="0" fontId="25" fillId="0" borderId="37" xfId="0" applyFont="1" applyBorder="1" applyAlignment="1">
      <alignment horizontal="left" vertical="top" wrapText="1"/>
    </xf>
    <xf numFmtId="0" fontId="25" fillId="0" borderId="38" xfId="0" applyFont="1" applyBorder="1" applyAlignment="1">
      <alignment horizontal="left" vertical="top" wrapText="1"/>
    </xf>
    <xf numFmtId="0" fontId="25" fillId="0" borderId="79" xfId="0" applyFont="1" applyBorder="1" applyAlignment="1">
      <alignment horizontal="left" vertical="center" wrapText="1"/>
    </xf>
    <xf numFmtId="0" fontId="25" fillId="0" borderId="25" xfId="0" applyFont="1" applyBorder="1" applyAlignment="1">
      <alignment horizontal="left" vertical="center" wrapText="1"/>
    </xf>
    <xf numFmtId="0" fontId="25" fillId="0" borderId="80" xfId="0" applyFont="1" applyBorder="1" applyAlignment="1">
      <alignment horizontal="left" vertical="center" wrapText="1"/>
    </xf>
    <xf numFmtId="0" fontId="25" fillId="0" borderId="79" xfId="0" applyFont="1" applyBorder="1" applyAlignment="1">
      <alignment horizontal="left" vertical="top" wrapText="1"/>
    </xf>
    <xf numFmtId="0" fontId="25" fillId="0" borderId="25" xfId="0" applyFont="1" applyBorder="1" applyAlignment="1">
      <alignment horizontal="left" vertical="top" wrapText="1"/>
    </xf>
    <xf numFmtId="0" fontId="25" fillId="0" borderId="80" xfId="0" applyFont="1" applyBorder="1" applyAlignment="1">
      <alignment horizontal="left" vertical="top" wrapText="1"/>
    </xf>
    <xf numFmtId="0" fontId="25" fillId="0" borderId="0" xfId="0" applyFont="1" applyAlignment="1">
      <alignment horizontal="right" vertical="center"/>
    </xf>
    <xf numFmtId="177" fontId="3" fillId="0" borderId="0" xfId="0" applyNumberFormat="1" applyFont="1" applyAlignment="1">
      <alignment horizontal="center" vertical="center"/>
    </xf>
    <xf numFmtId="0" fontId="25" fillId="0" borderId="0" xfId="0" applyFont="1" applyAlignment="1">
      <alignment horizontal="left" vertical="center" shrinkToFit="1"/>
    </xf>
    <xf numFmtId="0" fontId="25" fillId="0" borderId="0" xfId="0" applyFont="1" applyAlignment="1">
      <alignment horizontal="center" vertical="center"/>
    </xf>
    <xf numFmtId="0" fontId="25" fillId="0" borderId="36" xfId="0" applyFont="1" applyBorder="1" applyAlignment="1">
      <alignment vertical="center" wrapText="1"/>
    </xf>
    <xf numFmtId="0" fontId="25" fillId="0" borderId="37" xfId="0" applyFont="1" applyBorder="1" applyAlignment="1">
      <alignment vertical="center" wrapText="1"/>
    </xf>
    <xf numFmtId="0" fontId="25" fillId="0" borderId="38" xfId="0" applyFont="1" applyBorder="1" applyAlignment="1">
      <alignment vertical="center" wrapText="1"/>
    </xf>
    <xf numFmtId="0" fontId="32" fillId="0" borderId="36" xfId="2" applyFont="1" applyBorder="1" applyAlignment="1">
      <alignment horizontal="left" vertical="center" wrapText="1"/>
    </xf>
    <xf numFmtId="0" fontId="32" fillId="0" borderId="38" xfId="2" applyFont="1" applyBorder="1" applyAlignment="1">
      <alignment horizontal="left" vertical="center" wrapText="1"/>
    </xf>
    <xf numFmtId="0" fontId="30" fillId="0" borderId="25" xfId="2" applyFont="1" applyBorder="1" applyAlignment="1">
      <alignment horizontal="left" vertical="center" wrapText="1"/>
    </xf>
    <xf numFmtId="0" fontId="29" fillId="0" borderId="25" xfId="2" applyBorder="1">
      <alignment vertical="center"/>
    </xf>
    <xf numFmtId="0" fontId="34" fillId="0" borderId="36" xfId="2" applyFont="1" applyBorder="1" applyAlignment="1">
      <alignment horizontal="center" vertical="center" wrapText="1"/>
    </xf>
    <xf numFmtId="0" fontId="35" fillId="0" borderId="38" xfId="2" applyFont="1" applyBorder="1" applyAlignment="1">
      <alignment horizontal="center" vertical="center" wrapText="1"/>
    </xf>
    <xf numFmtId="0" fontId="34" fillId="0" borderId="39" xfId="2" applyFont="1" applyBorder="1" applyAlignment="1">
      <alignment horizontal="center" vertical="center" wrapText="1"/>
    </xf>
    <xf numFmtId="0" fontId="35" fillId="0" borderId="40" xfId="2" applyFont="1" applyBorder="1" applyAlignment="1">
      <alignment horizontal="center" vertical="center" wrapText="1"/>
    </xf>
    <xf numFmtId="0" fontId="34" fillId="0" borderId="79" xfId="2" applyFont="1" applyBorder="1" applyAlignment="1">
      <alignment horizontal="center" vertical="center" wrapText="1"/>
    </xf>
    <xf numFmtId="0" fontId="35" fillId="0" borderId="80" xfId="2" applyFont="1" applyBorder="1" applyAlignment="1">
      <alignment horizontal="center" vertical="center" wrapText="1"/>
    </xf>
    <xf numFmtId="0" fontId="36" fillId="0" borderId="93" xfId="2" applyFont="1" applyBorder="1" applyAlignment="1">
      <alignment horizontal="center" vertical="center" wrapText="1"/>
    </xf>
    <xf numFmtId="0" fontId="36" fillId="0" borderId="92" xfId="2" applyFont="1" applyBorder="1" applyAlignment="1">
      <alignment horizontal="center" vertical="center" wrapText="1"/>
    </xf>
    <xf numFmtId="0" fontId="36" fillId="0" borderId="91" xfId="2" applyFont="1" applyBorder="1" applyAlignment="1">
      <alignment horizontal="center" vertical="center" wrapText="1"/>
    </xf>
    <xf numFmtId="0" fontId="37" fillId="0" borderId="37" xfId="2" applyFont="1" applyBorder="1" applyAlignment="1">
      <alignment horizontal="left" vertical="center" wrapText="1"/>
    </xf>
    <xf numFmtId="0" fontId="32" fillId="4" borderId="36" xfId="2" applyFont="1" applyFill="1" applyBorder="1" applyAlignment="1">
      <alignment horizontal="left" vertical="center" wrapText="1"/>
    </xf>
    <xf numFmtId="0" fontId="32" fillId="4" borderId="37" xfId="2" applyFont="1" applyFill="1" applyBorder="1" applyAlignment="1">
      <alignment horizontal="left" vertical="center" wrapText="1"/>
    </xf>
    <xf numFmtId="0" fontId="32" fillId="4" borderId="38" xfId="2" applyFont="1" applyFill="1" applyBorder="1" applyAlignment="1">
      <alignment horizontal="left" vertical="center" wrapText="1"/>
    </xf>
    <xf numFmtId="0" fontId="32" fillId="0" borderId="36" xfId="2" applyFont="1" applyBorder="1" applyAlignment="1">
      <alignment horizontal="justify" vertical="center" wrapText="1"/>
    </xf>
    <xf numFmtId="0" fontId="32" fillId="0" borderId="30" xfId="2" applyFont="1" applyBorder="1" applyAlignment="1">
      <alignment horizontal="justify" vertical="center" wrapText="1"/>
    </xf>
    <xf numFmtId="0" fontId="39" fillId="0" borderId="0" xfId="2" applyFont="1" applyAlignment="1">
      <alignment horizontal="justify" vertical="center" wrapText="1"/>
    </xf>
    <xf numFmtId="0" fontId="40" fillId="0" borderId="0" xfId="2" applyFont="1" applyAlignment="1">
      <alignment horizontal="justify" vertical="center" wrapText="1"/>
    </xf>
    <xf numFmtId="0" fontId="36" fillId="0" borderId="36" xfId="2" applyFont="1" applyBorder="1" applyAlignment="1">
      <alignment horizontal="center" vertical="center" wrapText="1"/>
    </xf>
    <xf numFmtId="0" fontId="37" fillId="0" borderId="38" xfId="2" applyFont="1" applyBorder="1" applyAlignment="1">
      <alignment horizontal="center" vertical="center" wrapText="1"/>
    </xf>
    <xf numFmtId="0" fontId="36" fillId="0" borderId="39" xfId="2" applyFont="1" applyBorder="1" applyAlignment="1">
      <alignment horizontal="center" vertical="center" wrapText="1"/>
    </xf>
    <xf numFmtId="0" fontId="37" fillId="0" borderId="40" xfId="2" applyFont="1" applyBorder="1" applyAlignment="1">
      <alignment horizontal="center" vertical="center" wrapText="1"/>
    </xf>
    <xf numFmtId="0" fontId="36" fillId="0" borderId="79" xfId="2" applyFont="1" applyBorder="1" applyAlignment="1">
      <alignment horizontal="center" vertical="center" wrapText="1"/>
    </xf>
    <xf numFmtId="0" fontId="37" fillId="0" borderId="80" xfId="2" applyFont="1" applyBorder="1" applyAlignment="1">
      <alignment horizontal="center" vertical="center" wrapText="1"/>
    </xf>
    <xf numFmtId="0" fontId="41" fillId="0" borderId="26" xfId="2" applyFont="1" applyBorder="1" applyAlignment="1">
      <alignment horizontal="left" vertical="center" wrapText="1"/>
    </xf>
    <xf numFmtId="0" fontId="42" fillId="0" borderId="30" xfId="2" applyFont="1" applyBorder="1" applyAlignment="1">
      <alignment horizontal="left" vertical="center" wrapText="1"/>
    </xf>
    <xf numFmtId="0" fontId="34" fillId="0" borderId="25" xfId="2" applyFont="1" applyBorder="1" applyAlignment="1">
      <alignment horizontal="left" vertical="center" wrapText="1"/>
    </xf>
    <xf numFmtId="0" fontId="35" fillId="0" borderId="25" xfId="2" applyFont="1" applyBorder="1" applyAlignment="1">
      <alignment horizontal="left" vertical="center" wrapText="1"/>
    </xf>
    <xf numFmtId="0" fontId="35" fillId="0" borderId="25" xfId="2" applyFont="1" applyBorder="1" applyAlignment="1">
      <alignment vertical="center" wrapText="1"/>
    </xf>
    <xf numFmtId="0" fontId="7" fillId="0" borderId="0" xfId="0" applyFont="1" applyFill="1" applyAlignment="1">
      <alignment horizontal="left" vertical="top"/>
    </xf>
    <xf numFmtId="0" fontId="7" fillId="0" borderId="62"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7" fillId="0" borderId="1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0" fillId="0" borderId="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0" fillId="0" borderId="57"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39" fillId="0" borderId="25" xfId="2" applyFont="1" applyBorder="1" applyAlignment="1">
      <alignment horizontal="left" vertical="center" wrapText="1"/>
    </xf>
    <xf numFmtId="0" fontId="37" fillId="0" borderId="25" xfId="2" applyFont="1" applyBorder="1">
      <alignment vertical="center"/>
    </xf>
    <xf numFmtId="0" fontId="34" fillId="0" borderId="93" xfId="2" applyFont="1" applyBorder="1" applyAlignment="1">
      <alignment horizontal="center" vertical="center" wrapText="1"/>
    </xf>
    <xf numFmtId="0" fontId="34" fillId="0" borderId="92" xfId="2" applyFont="1" applyBorder="1" applyAlignment="1">
      <alignment horizontal="center" vertical="center" wrapText="1"/>
    </xf>
    <xf numFmtId="0" fontId="34" fillId="0" borderId="91" xfId="2" applyFont="1" applyBorder="1" applyAlignment="1">
      <alignment horizontal="center" vertical="center" wrapText="1"/>
    </xf>
    <xf numFmtId="0" fontId="41" fillId="0" borderId="36" xfId="2" applyFont="1" applyBorder="1" applyAlignment="1">
      <alignment horizontal="left" vertical="center" wrapText="1"/>
    </xf>
    <xf numFmtId="0" fontId="42" fillId="0" borderId="37" xfId="2" applyFont="1" applyBorder="1" applyAlignment="1">
      <alignment horizontal="left" vertical="center" wrapText="1"/>
    </xf>
    <xf numFmtId="0" fontId="34" fillId="0" borderId="0" xfId="2" applyFont="1" applyAlignment="1">
      <alignment horizontal="left" vertical="center" wrapText="1"/>
    </xf>
    <xf numFmtId="0" fontId="35" fillId="0" borderId="0" xfId="2" applyFont="1" applyAlignment="1">
      <alignment horizontal="left" vertical="center" wrapText="1"/>
    </xf>
    <xf numFmtId="0" fontId="35" fillId="0" borderId="0" xfId="2" applyFont="1" applyAlignment="1">
      <alignment vertical="center" wrapText="1"/>
    </xf>
    <xf numFmtId="0" fontId="41" fillId="4" borderId="36" xfId="2" applyFont="1" applyFill="1" applyBorder="1" applyAlignment="1">
      <alignment horizontal="left" vertical="center" wrapText="1"/>
    </xf>
    <xf numFmtId="0" fontId="41" fillId="4" borderId="37" xfId="2" applyFont="1" applyFill="1" applyBorder="1" applyAlignment="1">
      <alignment horizontal="left" vertical="center" wrapText="1"/>
    </xf>
    <xf numFmtId="0" fontId="41" fillId="4" borderId="38" xfId="2" applyFont="1" applyFill="1" applyBorder="1" applyAlignment="1">
      <alignment horizontal="left" vertical="center" wrapText="1"/>
    </xf>
  </cellXfs>
  <cellStyles count="3">
    <cellStyle name="桁区切り" xfId="1" builtinId="6"/>
    <cellStyle name="標準" xfId="0" builtinId="0"/>
    <cellStyle name="標準 2" xfId="2" xr:uid="{F4BDA0A7-F25F-4475-B6D2-25E5B9A4BB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13</xdr:row>
      <xdr:rowOff>3067</xdr:rowOff>
    </xdr:from>
    <xdr:to>
      <xdr:col>26</xdr:col>
      <xdr:colOff>123825</xdr:colOff>
      <xdr:row>16</xdr:row>
      <xdr:rowOff>347097</xdr:rowOff>
    </xdr:to>
    <xdr:sp macro="" textlink="">
      <xdr:nvSpPr>
        <xdr:cNvPr id="6" name="大かっこ 5">
          <a:extLst>
            <a:ext uri="{FF2B5EF4-FFF2-40B4-BE49-F238E27FC236}">
              <a16:creationId xmlns:a16="http://schemas.microsoft.com/office/drawing/2014/main" id="{D19E2A26-444C-4D99-8944-F5974EA61F5C}"/>
            </a:ext>
          </a:extLst>
        </xdr:cNvPr>
        <xdr:cNvSpPr/>
      </xdr:nvSpPr>
      <xdr:spPr>
        <a:xfrm>
          <a:off x="1809750" y="3479692"/>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49</xdr:row>
      <xdr:rowOff>76200</xdr:rowOff>
    </xdr:from>
    <xdr:to>
      <xdr:col>14</xdr:col>
      <xdr:colOff>123825</xdr:colOff>
      <xdr:row>53</xdr:row>
      <xdr:rowOff>0</xdr:rowOff>
    </xdr:to>
    <xdr:sp macro="" textlink="">
      <xdr:nvSpPr>
        <xdr:cNvPr id="3" name="左中かっこ 2">
          <a:extLst>
            <a:ext uri="{FF2B5EF4-FFF2-40B4-BE49-F238E27FC236}">
              <a16:creationId xmlns:a16="http://schemas.microsoft.com/office/drawing/2014/main" id="{2CF8B9D7-0AE2-449F-85D8-C337C8046888}"/>
            </a:ext>
          </a:extLst>
        </xdr:cNvPr>
        <xdr:cNvSpPr/>
      </xdr:nvSpPr>
      <xdr:spPr>
        <a:xfrm>
          <a:off x="3276600" y="3597592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1FA1-2848-49B4-8441-E8CC730703B4}">
  <dimension ref="A1:AA36"/>
  <sheetViews>
    <sheetView showGridLines="0" topLeftCell="A10" zoomScale="118" zoomScaleNormal="118" workbookViewId="0">
      <selection activeCell="A17" sqref="A17:J17"/>
    </sheetView>
  </sheetViews>
  <sheetFormatPr defaultColWidth="9.109375" defaultRowHeight="12"/>
  <cols>
    <col min="1" max="16384" width="9.109375" style="95"/>
  </cols>
  <sheetData>
    <row r="1" spans="1:10" ht="24.75" customHeight="1">
      <c r="J1" s="117" t="s">
        <v>173</v>
      </c>
    </row>
    <row r="2" spans="1:10" ht="14.4">
      <c r="A2" s="118"/>
      <c r="B2" s="118"/>
      <c r="C2" s="118"/>
      <c r="D2" s="118"/>
      <c r="E2" s="118"/>
      <c r="F2" s="118"/>
      <c r="G2" s="119" t="s">
        <v>19</v>
      </c>
      <c r="H2" s="170" t="s">
        <v>289</v>
      </c>
      <c r="I2" s="170"/>
      <c r="J2" s="170"/>
    </row>
    <row r="3" spans="1:10" ht="14.4">
      <c r="A3" s="118"/>
      <c r="B3" s="118"/>
      <c r="C3" s="118"/>
      <c r="D3" s="118"/>
      <c r="E3" s="118"/>
      <c r="F3" s="118"/>
      <c r="G3" s="118"/>
      <c r="H3" s="118"/>
      <c r="I3" s="118"/>
      <c r="J3" s="118"/>
    </row>
    <row r="4" spans="1:10" ht="14.4">
      <c r="A4" s="118"/>
      <c r="B4" s="118"/>
      <c r="C4" s="118"/>
      <c r="D4" s="118"/>
      <c r="E4" s="118"/>
      <c r="F4" s="118"/>
      <c r="G4" s="118"/>
      <c r="H4" s="118"/>
      <c r="I4" s="118"/>
      <c r="J4" s="118"/>
    </row>
    <row r="5" spans="1:10" ht="14.4">
      <c r="A5" s="118"/>
      <c r="B5" s="118" t="s">
        <v>276</v>
      </c>
      <c r="C5" s="118"/>
      <c r="D5" s="118"/>
      <c r="E5" s="118"/>
      <c r="F5" s="118"/>
      <c r="G5" s="118"/>
      <c r="H5" s="118"/>
      <c r="I5" s="118"/>
      <c r="J5" s="118"/>
    </row>
    <row r="6" spans="1:10" ht="14.4">
      <c r="A6" s="118"/>
      <c r="B6" s="118"/>
      <c r="C6" s="118"/>
      <c r="D6" s="118"/>
      <c r="E6" s="118"/>
      <c r="F6" s="118"/>
      <c r="G6" s="118"/>
      <c r="H6" s="118"/>
      <c r="I6" s="118"/>
      <c r="J6" s="118"/>
    </row>
    <row r="7" spans="1:10" ht="14.4">
      <c r="A7" s="118"/>
      <c r="B7" s="118"/>
      <c r="C7" s="118"/>
      <c r="D7" s="118"/>
      <c r="E7" s="118"/>
      <c r="F7" s="118"/>
      <c r="G7" s="118"/>
      <c r="H7" s="118"/>
      <c r="I7" s="118"/>
      <c r="J7" s="118"/>
    </row>
    <row r="8" spans="1:10" ht="14.4">
      <c r="A8" s="118"/>
      <c r="B8" s="118"/>
      <c r="C8" s="118"/>
      <c r="D8" s="118"/>
      <c r="E8" s="118"/>
      <c r="F8" s="118"/>
      <c r="G8" s="118" t="s">
        <v>15</v>
      </c>
      <c r="H8" s="118"/>
      <c r="I8" s="118"/>
      <c r="J8" s="118"/>
    </row>
    <row r="9" spans="1:10" ht="14.4">
      <c r="A9" s="118"/>
      <c r="B9" s="118"/>
      <c r="C9" s="118"/>
      <c r="D9" s="118"/>
      <c r="E9" s="118"/>
      <c r="F9" s="118"/>
      <c r="G9" s="118"/>
      <c r="H9" s="118"/>
      <c r="I9" s="118"/>
      <c r="J9" s="118"/>
    </row>
    <row r="10" spans="1:10" ht="14.4">
      <c r="A10" s="118"/>
      <c r="B10" s="118"/>
      <c r="C10" s="118"/>
      <c r="D10" s="118"/>
      <c r="E10" s="118"/>
      <c r="F10" s="118"/>
      <c r="G10" s="118"/>
      <c r="H10" s="118"/>
      <c r="I10" s="118"/>
      <c r="J10" s="118"/>
    </row>
    <row r="11" spans="1:10" ht="14.4">
      <c r="A11" s="118"/>
      <c r="B11" s="118"/>
      <c r="C11" s="118"/>
      <c r="D11" s="118"/>
      <c r="E11" s="118"/>
      <c r="F11" s="118"/>
      <c r="G11" s="118" t="s">
        <v>287</v>
      </c>
      <c r="H11" s="169" t="s">
        <v>288</v>
      </c>
      <c r="I11" s="169"/>
      <c r="J11" s="120" t="s">
        <v>97</v>
      </c>
    </row>
    <row r="12" spans="1:10" ht="14.4">
      <c r="A12" s="118"/>
      <c r="B12" s="118"/>
      <c r="C12" s="118"/>
      <c r="D12" s="118"/>
      <c r="E12" s="118"/>
      <c r="F12" s="118"/>
      <c r="G12" s="118"/>
      <c r="H12" s="118"/>
      <c r="I12" s="118"/>
      <c r="J12" s="118"/>
    </row>
    <row r="13" spans="1:10" ht="14.4">
      <c r="A13" s="118"/>
      <c r="B13" s="118"/>
      <c r="C13" s="118"/>
      <c r="D13" s="118"/>
      <c r="E13" s="118"/>
      <c r="F13" s="118"/>
      <c r="G13" s="118"/>
      <c r="H13" s="118"/>
      <c r="I13" s="118"/>
      <c r="J13" s="118"/>
    </row>
    <row r="14" spans="1:10" ht="18.75" customHeight="1">
      <c r="A14" s="118"/>
      <c r="B14" s="168" t="s">
        <v>99</v>
      </c>
      <c r="C14" s="168"/>
      <c r="D14" s="168"/>
      <c r="E14" s="168"/>
      <c r="F14" s="168"/>
      <c r="G14" s="168"/>
      <c r="H14" s="168"/>
      <c r="I14" s="168"/>
      <c r="J14" s="118"/>
    </row>
    <row r="15" spans="1:10" ht="14.4">
      <c r="A15" s="118"/>
      <c r="B15" s="118"/>
      <c r="C15" s="118"/>
      <c r="D15" s="118"/>
      <c r="E15" s="118"/>
      <c r="F15" s="118"/>
      <c r="G15" s="118"/>
      <c r="H15" s="118"/>
      <c r="I15" s="118"/>
      <c r="J15" s="118"/>
    </row>
    <row r="16" spans="1:10" ht="76.5" customHeight="1">
      <c r="A16" s="171" t="s">
        <v>175</v>
      </c>
      <c r="B16" s="171"/>
      <c r="C16" s="171"/>
      <c r="D16" s="171"/>
      <c r="E16" s="171"/>
      <c r="F16" s="171"/>
      <c r="G16" s="171"/>
      <c r="H16" s="171"/>
      <c r="I16" s="171"/>
      <c r="J16" s="171"/>
    </row>
    <row r="17" spans="1:27" ht="14.4">
      <c r="A17" s="168" t="s">
        <v>16</v>
      </c>
      <c r="B17" s="168"/>
      <c r="C17" s="168"/>
      <c r="D17" s="168"/>
      <c r="E17" s="168"/>
      <c r="F17" s="168"/>
      <c r="G17" s="168"/>
      <c r="H17" s="168"/>
      <c r="I17" s="168"/>
      <c r="J17" s="168"/>
    </row>
    <row r="18" spans="1:27" ht="14.4">
      <c r="A18" s="118"/>
      <c r="B18" s="118"/>
      <c r="C18" s="118"/>
      <c r="D18" s="118"/>
      <c r="E18" s="118"/>
      <c r="F18" s="118"/>
      <c r="G18" s="118"/>
      <c r="H18" s="118"/>
      <c r="I18" s="118"/>
      <c r="J18" s="118"/>
    </row>
    <row r="19" spans="1:27" ht="24.75" customHeight="1">
      <c r="A19" s="118"/>
      <c r="B19" s="62" t="s">
        <v>202</v>
      </c>
      <c r="C19" s="118"/>
      <c r="D19" s="118"/>
      <c r="E19" s="118"/>
      <c r="F19" s="118"/>
      <c r="G19" s="118"/>
      <c r="H19" s="118"/>
      <c r="I19" s="118"/>
      <c r="J19" s="118"/>
    </row>
    <row r="20" spans="1:27" ht="24.75" customHeight="1">
      <c r="A20" s="118"/>
      <c r="B20" s="62" t="s">
        <v>162</v>
      </c>
      <c r="C20" s="118"/>
      <c r="D20" s="118"/>
      <c r="E20" s="118"/>
      <c r="F20" s="118"/>
      <c r="G20" s="118"/>
      <c r="H20" s="118"/>
      <c r="I20" s="118"/>
      <c r="J20" s="118"/>
    </row>
    <row r="21" spans="1:27" ht="24.75" customHeight="1">
      <c r="A21" s="118"/>
      <c r="B21" s="118" t="s">
        <v>203</v>
      </c>
      <c r="C21" s="118"/>
      <c r="D21" s="118"/>
      <c r="E21" s="118"/>
      <c r="F21" s="118"/>
      <c r="G21" s="118"/>
      <c r="H21" s="118"/>
      <c r="I21" s="118"/>
      <c r="J21" s="118"/>
    </row>
    <row r="22" spans="1:27" ht="27" customHeight="1">
      <c r="A22" s="118"/>
      <c r="B22" s="167" t="s">
        <v>204</v>
      </c>
      <c r="C22" s="167"/>
      <c r="D22" s="167"/>
      <c r="E22" s="167"/>
      <c r="F22" s="167"/>
      <c r="G22" s="167"/>
      <c r="H22" s="167"/>
      <c r="I22" s="167"/>
      <c r="J22" s="167"/>
    </row>
    <row r="23" spans="1:27" ht="14.4">
      <c r="A23" s="118"/>
      <c r="B23" s="118"/>
      <c r="C23" s="118"/>
      <c r="D23" s="118"/>
      <c r="E23" s="118"/>
      <c r="F23" s="118"/>
      <c r="G23" s="118"/>
      <c r="H23" s="118"/>
      <c r="I23" s="118"/>
      <c r="J23" s="118"/>
    </row>
    <row r="24" spans="1:27" ht="14.4">
      <c r="A24" s="118"/>
      <c r="B24" s="118" t="s">
        <v>17</v>
      </c>
      <c r="C24" s="118"/>
      <c r="D24" s="118"/>
      <c r="E24" s="118"/>
      <c r="F24" s="118"/>
      <c r="G24" s="118"/>
      <c r="H24" s="118"/>
      <c r="I24" s="118"/>
      <c r="J24" s="118"/>
    </row>
    <row r="25" spans="1:27" ht="108" customHeight="1">
      <c r="A25" s="118"/>
      <c r="B25" s="167" t="s">
        <v>271</v>
      </c>
      <c r="C25" s="167"/>
      <c r="D25" s="167"/>
      <c r="E25" s="167"/>
      <c r="F25" s="167"/>
      <c r="G25" s="167"/>
      <c r="H25" s="167"/>
      <c r="I25" s="167"/>
      <c r="J25" s="167"/>
      <c r="K25" s="121"/>
      <c r="L25" s="121"/>
      <c r="M25" s="121"/>
      <c r="N25" s="121"/>
      <c r="O25" s="121"/>
      <c r="P25" s="121"/>
      <c r="Q25" s="121"/>
      <c r="R25" s="121"/>
      <c r="S25" s="121"/>
      <c r="T25" s="121"/>
      <c r="U25" s="121"/>
      <c r="V25" s="121"/>
      <c r="W25" s="121"/>
      <c r="X25" s="121"/>
      <c r="Y25" s="121"/>
      <c r="Z25" s="121"/>
      <c r="AA25" s="121"/>
    </row>
    <row r="27" spans="1:27">
      <c r="A27" s="100"/>
    </row>
    <row r="36" spans="1:1">
      <c r="A36" s="100"/>
    </row>
  </sheetData>
  <mergeCells count="7">
    <mergeCell ref="B25:J25"/>
    <mergeCell ref="B14:I14"/>
    <mergeCell ref="H11:I11"/>
    <mergeCell ref="H2:J2"/>
    <mergeCell ref="A16:J16"/>
    <mergeCell ref="A17:J17"/>
    <mergeCell ref="B22:J2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54A2-62F8-4FE5-9AD6-A210E92198AB}">
  <dimension ref="A1:O34"/>
  <sheetViews>
    <sheetView showGridLines="0" topLeftCell="A5" zoomScaleNormal="100" workbookViewId="0">
      <selection activeCell="A17" sqref="A17:J17"/>
    </sheetView>
  </sheetViews>
  <sheetFormatPr defaultColWidth="9.109375" defaultRowHeight="14.4"/>
  <cols>
    <col min="1" max="8" width="9.109375" style="62"/>
    <col min="9" max="9" width="16.5546875" style="62" bestFit="1" customWidth="1"/>
    <col min="10" max="16384" width="9.109375" style="62"/>
  </cols>
  <sheetData>
    <row r="1" spans="2:14" s="60" customFormat="1" ht="24.75" customHeight="1">
      <c r="J1" s="61" t="s">
        <v>181</v>
      </c>
    </row>
    <row r="2" spans="2:14" s="60" customFormat="1" ht="13.5" customHeight="1">
      <c r="K2" s="61"/>
    </row>
    <row r="3" spans="2:14">
      <c r="H3" s="63" t="s">
        <v>290</v>
      </c>
      <c r="I3" s="397" t="s">
        <v>291</v>
      </c>
      <c r="J3" s="397"/>
      <c r="K3" s="61"/>
    </row>
    <row r="6" spans="2:14">
      <c r="B6" s="62" t="s">
        <v>277</v>
      </c>
    </row>
    <row r="9" spans="2:14">
      <c r="G9" s="62" t="s">
        <v>15</v>
      </c>
    </row>
    <row r="12" spans="2:14" ht="19.8">
      <c r="G12" s="62" t="s">
        <v>293</v>
      </c>
      <c r="H12" s="398" t="s">
        <v>292</v>
      </c>
      <c r="I12" s="398"/>
      <c r="J12" s="64" t="s">
        <v>97</v>
      </c>
      <c r="L12" s="65"/>
      <c r="M12" s="65"/>
      <c r="N12" s="65"/>
    </row>
    <row r="15" spans="2:14">
      <c r="B15" s="395" t="s">
        <v>182</v>
      </c>
      <c r="C15" s="395"/>
      <c r="D15" s="395"/>
      <c r="E15" s="395"/>
      <c r="F15" s="395"/>
      <c r="G15" s="395"/>
      <c r="H15" s="395"/>
      <c r="I15" s="395"/>
    </row>
    <row r="17" spans="1:15" ht="122.25" customHeight="1">
      <c r="A17" s="399" t="s">
        <v>208</v>
      </c>
      <c r="B17" s="399"/>
      <c r="C17" s="399"/>
      <c r="D17" s="399"/>
      <c r="E17" s="399"/>
      <c r="F17" s="399"/>
      <c r="G17" s="399"/>
      <c r="H17" s="399"/>
      <c r="I17" s="399"/>
      <c r="J17" s="399"/>
    </row>
    <row r="18" spans="1:15" ht="37.5" customHeight="1">
      <c r="A18" s="101"/>
      <c r="B18" s="101"/>
      <c r="C18" s="101"/>
      <c r="D18" s="101"/>
      <c r="E18" s="101"/>
      <c r="F18" s="101"/>
      <c r="G18" s="101"/>
      <c r="H18" s="101"/>
      <c r="I18" s="101"/>
      <c r="J18" s="101"/>
    </row>
    <row r="19" spans="1:15">
      <c r="A19" s="395" t="s">
        <v>16</v>
      </c>
      <c r="B19" s="395"/>
      <c r="C19" s="395"/>
      <c r="D19" s="395"/>
      <c r="E19" s="395"/>
      <c r="F19" s="395"/>
      <c r="G19" s="395"/>
      <c r="H19" s="395"/>
      <c r="I19" s="395"/>
      <c r="J19" s="395"/>
    </row>
    <row r="21" spans="1:15" ht="23.25" customHeight="1">
      <c r="B21" s="62" t="s">
        <v>196</v>
      </c>
    </row>
    <row r="23" spans="1:15">
      <c r="B23" s="62" t="s">
        <v>17</v>
      </c>
    </row>
    <row r="24" spans="1:15" ht="30" customHeight="1">
      <c r="B24" s="399" t="s">
        <v>267</v>
      </c>
      <c r="C24" s="399"/>
      <c r="D24" s="399"/>
      <c r="E24" s="399"/>
      <c r="F24" s="399"/>
      <c r="G24" s="399"/>
      <c r="H24" s="399"/>
      <c r="I24" s="399"/>
      <c r="J24" s="399"/>
      <c r="K24" s="66"/>
      <c r="L24" s="66"/>
      <c r="M24" s="66"/>
      <c r="N24" s="66"/>
      <c r="O24" s="66"/>
    </row>
    <row r="26" spans="1:15" ht="15" thickBot="1">
      <c r="B26" s="62" t="s">
        <v>84</v>
      </c>
    </row>
    <row r="27" spans="1:15" ht="36" customHeight="1">
      <c r="B27" s="468" t="s">
        <v>3</v>
      </c>
      <c r="C27" s="469"/>
      <c r="D27" s="470"/>
      <c r="E27" s="470"/>
      <c r="F27" s="470"/>
      <c r="G27" s="470"/>
      <c r="H27" s="470"/>
      <c r="I27" s="471"/>
    </row>
    <row r="28" spans="1:15" ht="36" customHeight="1">
      <c r="B28" s="479" t="s">
        <v>4</v>
      </c>
      <c r="C28" s="480"/>
      <c r="D28" s="472"/>
      <c r="E28" s="472"/>
      <c r="F28" s="472" t="s">
        <v>5</v>
      </c>
      <c r="G28" s="472"/>
      <c r="H28" s="472"/>
      <c r="I28" s="473"/>
    </row>
    <row r="29" spans="1:15" ht="36" customHeight="1">
      <c r="B29" s="479" t="s">
        <v>6</v>
      </c>
      <c r="C29" s="481"/>
      <c r="D29" s="477" t="s">
        <v>98</v>
      </c>
      <c r="E29" s="478"/>
      <c r="F29" s="472" t="s">
        <v>7</v>
      </c>
      <c r="G29" s="472"/>
      <c r="H29" s="472"/>
      <c r="I29" s="473"/>
    </row>
    <row r="30" spans="1:15" ht="36" customHeight="1" thickBot="1">
      <c r="B30" s="482" t="s">
        <v>168</v>
      </c>
      <c r="C30" s="483"/>
      <c r="D30" s="474"/>
      <c r="E30" s="475"/>
      <c r="F30" s="475"/>
      <c r="G30" s="475"/>
      <c r="H30" s="475"/>
      <c r="I30" s="476"/>
    </row>
    <row r="31" spans="1:15" ht="15.75" customHeight="1">
      <c r="B31" s="62" t="s">
        <v>274</v>
      </c>
    </row>
    <row r="32" spans="1:15" ht="28.5" customHeight="1">
      <c r="B32" s="394" t="s">
        <v>275</v>
      </c>
      <c r="C32" s="394"/>
      <c r="D32" s="394"/>
      <c r="E32" s="394"/>
      <c r="F32" s="394"/>
      <c r="G32" s="394"/>
      <c r="H32" s="394"/>
      <c r="I32" s="394"/>
    </row>
    <row r="33" ht="15.75" customHeight="1"/>
    <row r="34" ht="15.75" customHeight="1"/>
  </sheetData>
  <mergeCells count="19">
    <mergeCell ref="B32:I32"/>
    <mergeCell ref="D27:I27"/>
    <mergeCell ref="H28:I28"/>
    <mergeCell ref="D30:I30"/>
    <mergeCell ref="F28:G28"/>
    <mergeCell ref="F29:G29"/>
    <mergeCell ref="H29:I29"/>
    <mergeCell ref="D28:E28"/>
    <mergeCell ref="D29:E29"/>
    <mergeCell ref="B28:C28"/>
    <mergeCell ref="B29:C29"/>
    <mergeCell ref="B30:C30"/>
    <mergeCell ref="B24:J24"/>
    <mergeCell ref="B15:I15"/>
    <mergeCell ref="B27:C27"/>
    <mergeCell ref="I3:J3"/>
    <mergeCell ref="H12:I12"/>
    <mergeCell ref="A17:J17"/>
    <mergeCell ref="A19:J19"/>
  </mergeCells>
  <phoneticPr fontId="2"/>
  <dataValidations count="1">
    <dataValidation type="date" allowBlank="1" showInputMessage="1" showErrorMessage="1" sqref="J5" xr:uid="{143C7F84-1E60-4C0D-8A78-FD0D5BFC3585}">
      <formula1>44011</formula1>
      <formula2>44041</formula2>
    </dataValidation>
  </dataValidations>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49394-9952-49F6-947B-D9661CC4F3C6}">
  <dimension ref="A1:G29"/>
  <sheetViews>
    <sheetView showGridLines="0" zoomScaleNormal="100" workbookViewId="0">
      <selection activeCell="A17" sqref="A17:J17"/>
    </sheetView>
  </sheetViews>
  <sheetFormatPr defaultColWidth="9.109375" defaultRowHeight="14.4"/>
  <cols>
    <col min="1" max="1" width="20.5546875" style="4" customWidth="1"/>
    <col min="2" max="2" width="14.5546875" style="14" customWidth="1"/>
    <col min="3" max="3" width="19.109375" style="4" customWidth="1"/>
    <col min="4" max="4" width="41.44140625" style="4" customWidth="1"/>
    <col min="5" max="5" width="15.109375" style="4" customWidth="1"/>
    <col min="6" max="16384" width="9.109375" style="4"/>
  </cols>
  <sheetData>
    <row r="1" spans="1:7" ht="19.2">
      <c r="A1" s="41" t="s">
        <v>256</v>
      </c>
    </row>
    <row r="3" spans="1:7" ht="29.25" customHeight="1">
      <c r="A3" s="35" t="s">
        <v>154</v>
      </c>
      <c r="B3" s="35" t="s">
        <v>259</v>
      </c>
      <c r="C3" s="17" t="s">
        <v>257</v>
      </c>
      <c r="D3" s="17" t="s">
        <v>260</v>
      </c>
      <c r="E3" s="17" t="s">
        <v>265</v>
      </c>
      <c r="F3" s="35" t="s">
        <v>270</v>
      </c>
      <c r="G3" s="17" t="s">
        <v>258</v>
      </c>
    </row>
    <row r="4" spans="1:7" ht="17.25" customHeight="1">
      <c r="A4" s="37" t="s">
        <v>283</v>
      </c>
      <c r="B4" s="39">
        <v>44032</v>
      </c>
      <c r="C4" s="37" t="s">
        <v>11</v>
      </c>
      <c r="D4" s="37"/>
      <c r="E4" s="40">
        <v>1000000</v>
      </c>
      <c r="F4" s="42"/>
      <c r="G4" s="37"/>
    </row>
    <row r="5" spans="1:7" ht="17.25" customHeight="1">
      <c r="A5" s="37"/>
      <c r="B5" s="37"/>
      <c r="C5" s="37"/>
      <c r="D5" s="37"/>
      <c r="E5" s="40"/>
      <c r="F5" s="37"/>
      <c r="G5" s="37"/>
    </row>
    <row r="6" spans="1:7" ht="17.25" customHeight="1">
      <c r="A6" s="37"/>
      <c r="B6" s="37"/>
      <c r="C6" s="37"/>
      <c r="D6" s="37"/>
      <c r="E6" s="40"/>
      <c r="F6" s="37"/>
      <c r="G6" s="37"/>
    </row>
    <row r="7" spans="1:7" ht="17.25" customHeight="1">
      <c r="A7" s="37"/>
      <c r="B7" s="37"/>
      <c r="C7" s="37"/>
      <c r="D7" s="37"/>
      <c r="E7" s="40"/>
      <c r="F7" s="37"/>
      <c r="G7" s="37"/>
    </row>
    <row r="8" spans="1:7" ht="17.25" customHeight="1">
      <c r="A8" s="37"/>
      <c r="B8" s="37"/>
      <c r="C8" s="37"/>
      <c r="D8" s="37"/>
      <c r="E8" s="40"/>
      <c r="F8" s="37"/>
      <c r="G8" s="37"/>
    </row>
    <row r="9" spans="1:7" ht="17.25" customHeight="1">
      <c r="A9" s="37"/>
      <c r="B9" s="37"/>
      <c r="C9" s="37"/>
      <c r="D9" s="37"/>
      <c r="E9" s="40"/>
      <c r="F9" s="37"/>
      <c r="G9" s="37"/>
    </row>
    <row r="10" spans="1:7" ht="17.25" customHeight="1">
      <c r="A10" s="37"/>
      <c r="B10" s="37"/>
      <c r="C10" s="37"/>
      <c r="D10" s="37"/>
      <c r="E10" s="40"/>
      <c r="F10" s="37"/>
      <c r="G10" s="37"/>
    </row>
    <row r="11" spans="1:7" s="14" customFormat="1" ht="17.25" customHeight="1">
      <c r="A11" s="37"/>
      <c r="B11" s="37"/>
      <c r="C11" s="37"/>
      <c r="D11" s="37"/>
      <c r="E11" s="40"/>
      <c r="F11" s="37"/>
      <c r="G11" s="37"/>
    </row>
    <row r="12" spans="1:7" s="14" customFormat="1" ht="17.25" customHeight="1">
      <c r="A12" s="37"/>
      <c r="B12" s="37"/>
      <c r="C12" s="37"/>
      <c r="D12" s="37"/>
      <c r="E12" s="40"/>
      <c r="F12" s="37"/>
      <c r="G12" s="37"/>
    </row>
    <row r="13" spans="1:7" s="14" customFormat="1" ht="17.25" customHeight="1">
      <c r="A13" s="37"/>
      <c r="B13" s="37"/>
      <c r="C13" s="37"/>
      <c r="D13" s="37"/>
      <c r="E13" s="40"/>
      <c r="F13" s="37"/>
      <c r="G13" s="37"/>
    </row>
    <row r="14" spans="1:7" s="14" customFormat="1" ht="17.25" customHeight="1">
      <c r="A14" s="37"/>
      <c r="B14" s="37"/>
      <c r="C14" s="37"/>
      <c r="D14" s="37"/>
      <c r="E14" s="40"/>
      <c r="F14" s="37"/>
      <c r="G14" s="37"/>
    </row>
    <row r="15" spans="1:7" s="14" customFormat="1" ht="17.25" customHeight="1">
      <c r="A15" s="37"/>
      <c r="B15" s="37"/>
      <c r="C15" s="37"/>
      <c r="D15" s="37"/>
      <c r="E15" s="40"/>
      <c r="F15" s="37"/>
      <c r="G15" s="37"/>
    </row>
    <row r="16" spans="1:7" s="14" customFormat="1" ht="17.25" customHeight="1">
      <c r="A16" s="37"/>
      <c r="B16" s="37"/>
      <c r="C16" s="37"/>
      <c r="D16" s="37"/>
      <c r="E16" s="40"/>
      <c r="F16" s="37"/>
      <c r="G16" s="37"/>
    </row>
    <row r="17" spans="1:7" ht="17.25" customHeight="1">
      <c r="A17" s="37"/>
      <c r="B17" s="37"/>
      <c r="C17" s="37"/>
      <c r="D17" s="37"/>
      <c r="E17" s="40"/>
      <c r="F17" s="37"/>
      <c r="G17" s="37"/>
    </row>
    <row r="18" spans="1:7" ht="17.25" customHeight="1">
      <c r="A18" s="37"/>
      <c r="B18" s="37"/>
      <c r="C18" s="37"/>
      <c r="D18" s="37"/>
      <c r="E18" s="40"/>
      <c r="F18" s="37"/>
      <c r="G18" s="37"/>
    </row>
    <row r="19" spans="1:7" ht="17.25" customHeight="1">
      <c r="A19" s="37"/>
      <c r="B19" s="37"/>
      <c r="C19" s="37"/>
      <c r="D19" s="37"/>
      <c r="E19" s="40"/>
      <c r="F19" s="37"/>
      <c r="G19" s="37"/>
    </row>
    <row r="20" spans="1:7" ht="17.25" customHeight="1">
      <c r="A20" s="37"/>
      <c r="B20" s="37"/>
      <c r="C20" s="37"/>
      <c r="D20" s="37"/>
      <c r="E20" s="40"/>
      <c r="F20" s="37"/>
      <c r="G20" s="37"/>
    </row>
    <row r="21" spans="1:7" ht="17.25" customHeight="1">
      <c r="A21" s="37"/>
      <c r="B21" s="37"/>
      <c r="C21" s="37"/>
      <c r="D21" s="37"/>
      <c r="E21" s="40"/>
      <c r="F21" s="37"/>
      <c r="G21" s="37"/>
    </row>
    <row r="22" spans="1:7" ht="17.25" customHeight="1">
      <c r="A22" s="37"/>
      <c r="B22" s="37"/>
      <c r="C22" s="37"/>
      <c r="D22" s="37"/>
      <c r="E22" s="40"/>
      <c r="F22" s="37"/>
      <c r="G22" s="37"/>
    </row>
    <row r="23" spans="1:7" ht="17.25" customHeight="1">
      <c r="A23" s="37"/>
      <c r="B23" s="37"/>
      <c r="C23" s="37"/>
      <c r="D23" s="37"/>
      <c r="E23" s="40"/>
      <c r="F23" s="37"/>
      <c r="G23" s="37"/>
    </row>
    <row r="24" spans="1:7" ht="17.25" customHeight="1">
      <c r="A24" s="37"/>
      <c r="B24" s="37"/>
      <c r="C24" s="37"/>
      <c r="D24" s="37"/>
      <c r="E24" s="40"/>
      <c r="F24" s="37"/>
      <c r="G24" s="37"/>
    </row>
    <row r="25" spans="1:7" ht="17.25" customHeight="1">
      <c r="A25" s="37"/>
      <c r="B25" s="37"/>
      <c r="C25" s="37"/>
      <c r="D25" s="37"/>
      <c r="E25" s="40"/>
      <c r="F25" s="37"/>
      <c r="G25" s="37"/>
    </row>
    <row r="26" spans="1:7" s="14" customFormat="1" ht="17.25" customHeight="1">
      <c r="A26" s="37"/>
      <c r="B26" s="37"/>
      <c r="C26" s="37"/>
      <c r="D26" s="37"/>
      <c r="E26" s="40"/>
      <c r="F26" s="37"/>
      <c r="G26" s="37"/>
    </row>
    <row r="27" spans="1:7" ht="17.25" customHeight="1">
      <c r="A27" s="17" t="s">
        <v>264</v>
      </c>
      <c r="B27" s="17"/>
      <c r="C27" s="38"/>
      <c r="D27" s="17"/>
      <c r="E27" s="36">
        <f>SUM(E4:E26)</f>
        <v>1000000</v>
      </c>
      <c r="F27" s="17"/>
      <c r="G27" s="17"/>
    </row>
    <row r="28" spans="1:7">
      <c r="A28" s="4" t="s">
        <v>261</v>
      </c>
    </row>
    <row r="29" spans="1:7">
      <c r="A29" s="4" t="s">
        <v>266</v>
      </c>
    </row>
  </sheetData>
  <phoneticPr fontId="2"/>
  <pageMargins left="0.7" right="0.7" top="0.75" bottom="0.75" header="0.3" footer="0.3"/>
  <pageSetup paperSize="9" scale="7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5E80C67-F13F-47F2-BF84-7BA1B18F7C18}">
          <x14:formula1>
            <xm:f>データ!$A$25:$A$27</xm:f>
          </x14:formula1>
          <xm:sqref>A4:A26</xm:sqref>
        </x14:dataValidation>
        <x14:dataValidation type="list" allowBlank="1" showInputMessage="1" showErrorMessage="1" xr:uid="{12689D3F-6255-4187-B0CC-68C3EC000D3B}">
          <x14:formula1>
            <xm:f>データ!$A$3:$A$22</xm:f>
          </x14:formula1>
          <xm:sqref>C4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875DB-72FC-4F5E-B825-A4F83B8934B4}">
  <dimension ref="A1:R22"/>
  <sheetViews>
    <sheetView showGridLines="0" zoomScaleNormal="100" workbookViewId="0">
      <selection activeCell="A17" sqref="A17:J17"/>
    </sheetView>
  </sheetViews>
  <sheetFormatPr defaultColWidth="9.109375" defaultRowHeight="12"/>
  <cols>
    <col min="1" max="1" width="7.109375" style="13" customWidth="1"/>
    <col min="2" max="2" width="11.33203125" style="13" customWidth="1"/>
    <col min="3" max="3" width="9.6640625" style="13" customWidth="1"/>
    <col min="4" max="5" width="11.33203125" style="13" customWidth="1"/>
    <col min="6" max="6" width="9.5546875" style="13" customWidth="1"/>
    <col min="7" max="8" width="8" style="13" customWidth="1"/>
    <col min="9" max="13" width="11.33203125" style="13" customWidth="1"/>
    <col min="14" max="14" width="6.88671875" style="13" customWidth="1"/>
    <col min="15" max="16" width="9.88671875" style="13" customWidth="1"/>
    <col min="17" max="17" width="10.109375" style="13" customWidth="1"/>
    <col min="18" max="18" width="8.6640625" style="13" customWidth="1"/>
    <col min="19" max="16384" width="9.109375" style="13"/>
  </cols>
  <sheetData>
    <row r="1" spans="1:18">
      <c r="A1" s="13" t="s">
        <v>212</v>
      </c>
    </row>
    <row r="2" spans="1:18" ht="19.2">
      <c r="A2" s="490" t="s">
        <v>255</v>
      </c>
      <c r="B2" s="491"/>
      <c r="C2" s="491"/>
      <c r="D2" s="491"/>
      <c r="E2" s="491"/>
      <c r="F2" s="491"/>
      <c r="G2" s="491"/>
      <c r="H2" s="491"/>
      <c r="I2" s="491"/>
      <c r="J2" s="491"/>
      <c r="K2" s="491"/>
      <c r="L2" s="491"/>
      <c r="M2" s="491"/>
      <c r="N2" s="491"/>
      <c r="O2" s="491"/>
      <c r="P2" s="491"/>
      <c r="Q2" s="491"/>
      <c r="R2" s="491"/>
    </row>
    <row r="4" spans="1:18">
      <c r="A4" s="494" t="s">
        <v>213</v>
      </c>
      <c r="B4" s="494"/>
      <c r="C4" s="494"/>
      <c r="D4" s="495" t="s">
        <v>244</v>
      </c>
      <c r="E4" s="495"/>
      <c r="F4" s="495"/>
      <c r="G4" s="495"/>
    </row>
    <row r="6" spans="1:18" ht="25.5" customHeight="1">
      <c r="A6" s="18" t="s">
        <v>214</v>
      </c>
      <c r="B6" s="19" t="s">
        <v>243</v>
      </c>
      <c r="C6" s="20" t="s">
        <v>215</v>
      </c>
      <c r="D6" s="492" t="s">
        <v>216</v>
      </c>
      <c r="E6" s="492"/>
      <c r="F6" s="21" t="s">
        <v>217</v>
      </c>
      <c r="G6" s="19">
        <v>2</v>
      </c>
      <c r="H6" s="20" t="s">
        <v>218</v>
      </c>
      <c r="I6" s="485" t="s">
        <v>241</v>
      </c>
      <c r="J6" s="485"/>
      <c r="K6" s="485"/>
      <c r="L6" s="493" t="s">
        <v>242</v>
      </c>
      <c r="M6" s="493"/>
      <c r="N6" s="493"/>
      <c r="O6" s="493"/>
      <c r="P6" s="493"/>
      <c r="Q6" s="493"/>
      <c r="R6" s="493"/>
    </row>
    <row r="7" spans="1:18" ht="25.5" customHeight="1">
      <c r="A7" s="484" t="s">
        <v>219</v>
      </c>
      <c r="B7" s="485" t="s">
        <v>220</v>
      </c>
      <c r="C7" s="485"/>
      <c r="D7" s="485"/>
      <c r="E7" s="485"/>
      <c r="F7" s="485"/>
      <c r="G7" s="485" t="s">
        <v>226</v>
      </c>
      <c r="H7" s="485"/>
      <c r="I7" s="485" t="s">
        <v>230</v>
      </c>
      <c r="J7" s="485"/>
      <c r="K7" s="485"/>
      <c r="L7" s="485"/>
      <c r="M7" s="485"/>
      <c r="N7" s="485" t="s">
        <v>240</v>
      </c>
      <c r="O7" s="485"/>
      <c r="P7" s="485"/>
      <c r="Q7" s="485"/>
      <c r="R7" s="485" t="s">
        <v>239</v>
      </c>
    </row>
    <row r="8" spans="1:18" ht="25.5" customHeight="1">
      <c r="A8" s="484"/>
      <c r="B8" s="485" t="s">
        <v>221</v>
      </c>
      <c r="C8" s="485" t="s">
        <v>222</v>
      </c>
      <c r="D8" s="486" t="s">
        <v>223</v>
      </c>
      <c r="E8" s="486" t="s">
        <v>224</v>
      </c>
      <c r="F8" s="485" t="s">
        <v>225</v>
      </c>
      <c r="G8" s="486" t="s">
        <v>228</v>
      </c>
      <c r="H8" s="486" t="s">
        <v>227</v>
      </c>
      <c r="I8" s="485" t="s">
        <v>229</v>
      </c>
      <c r="J8" s="485" t="s">
        <v>231</v>
      </c>
      <c r="K8" s="485"/>
      <c r="L8" s="485"/>
      <c r="M8" s="485"/>
      <c r="N8" s="486" t="s">
        <v>235</v>
      </c>
      <c r="O8" s="486" t="s">
        <v>236</v>
      </c>
      <c r="P8" s="486" t="s">
        <v>237</v>
      </c>
      <c r="Q8" s="486" t="s">
        <v>238</v>
      </c>
      <c r="R8" s="485"/>
    </row>
    <row r="9" spans="1:18" ht="25.5" customHeight="1">
      <c r="A9" s="484"/>
      <c r="B9" s="485"/>
      <c r="C9" s="485"/>
      <c r="D9" s="486"/>
      <c r="E9" s="486"/>
      <c r="F9" s="485"/>
      <c r="G9" s="486"/>
      <c r="H9" s="486"/>
      <c r="I9" s="485"/>
      <c r="J9" s="123" t="s">
        <v>232</v>
      </c>
      <c r="K9" s="123" t="s">
        <v>233</v>
      </c>
      <c r="L9" s="123" t="s">
        <v>234</v>
      </c>
      <c r="M9" s="123" t="s">
        <v>131</v>
      </c>
      <c r="N9" s="486"/>
      <c r="O9" s="486"/>
      <c r="P9" s="486"/>
      <c r="Q9" s="486"/>
      <c r="R9" s="485"/>
    </row>
    <row r="10" spans="1:18">
      <c r="A10" s="24"/>
      <c r="B10" s="124"/>
      <c r="C10" s="124"/>
      <c r="D10" s="25"/>
      <c r="E10" s="25"/>
      <c r="F10" s="124"/>
      <c r="G10" s="124"/>
      <c r="H10" s="124"/>
      <c r="I10" s="26" t="s">
        <v>248</v>
      </c>
      <c r="J10" s="26" t="s">
        <v>248</v>
      </c>
      <c r="K10" s="26" t="s">
        <v>248</v>
      </c>
      <c r="L10" s="26" t="s">
        <v>248</v>
      </c>
      <c r="M10" s="26" t="s">
        <v>248</v>
      </c>
      <c r="N10" s="124"/>
      <c r="O10" s="25"/>
      <c r="P10" s="25"/>
      <c r="Q10" s="124"/>
      <c r="R10" s="124"/>
    </row>
    <row r="11" spans="1:18" ht="32.25" customHeight="1">
      <c r="A11" s="27" t="s">
        <v>282</v>
      </c>
      <c r="B11" s="27" t="s">
        <v>249</v>
      </c>
      <c r="C11" s="27" t="s">
        <v>244</v>
      </c>
      <c r="D11" s="27" t="s">
        <v>252</v>
      </c>
      <c r="E11" s="27" t="s">
        <v>250</v>
      </c>
      <c r="F11" s="27" t="s">
        <v>251</v>
      </c>
      <c r="G11" s="28">
        <v>44074</v>
      </c>
      <c r="H11" s="28">
        <v>44105</v>
      </c>
      <c r="I11" s="29">
        <f>SUM(J11:M11)</f>
        <v>1930000</v>
      </c>
      <c r="J11" s="29">
        <v>1447500</v>
      </c>
      <c r="K11" s="29">
        <v>0</v>
      </c>
      <c r="L11" s="29">
        <v>0</v>
      </c>
      <c r="M11" s="29">
        <v>482500</v>
      </c>
      <c r="N11" s="23">
        <v>7</v>
      </c>
      <c r="O11" s="28">
        <v>46662</v>
      </c>
      <c r="P11" s="23"/>
      <c r="Q11" s="23"/>
      <c r="R11" s="23"/>
    </row>
    <row r="12" spans="1:18" ht="27.75" customHeight="1">
      <c r="A12" s="22" t="s">
        <v>131</v>
      </c>
      <c r="B12" s="22"/>
      <c r="C12" s="22"/>
      <c r="D12" s="22"/>
      <c r="E12" s="22"/>
      <c r="F12" s="22"/>
      <c r="G12" s="22"/>
      <c r="H12" s="22"/>
      <c r="I12" s="30"/>
      <c r="J12" s="30"/>
      <c r="K12" s="30"/>
      <c r="L12" s="30"/>
      <c r="M12" s="30"/>
      <c r="N12" s="22"/>
      <c r="O12" s="22"/>
      <c r="P12" s="22"/>
      <c r="Q12" s="22"/>
      <c r="R12" s="22"/>
    </row>
    <row r="13" spans="1:18" ht="27.75" customHeight="1">
      <c r="A13" s="32" t="s">
        <v>253</v>
      </c>
      <c r="B13" s="22"/>
      <c r="C13" s="22"/>
      <c r="D13" s="22"/>
      <c r="E13" s="22"/>
      <c r="F13" s="22"/>
      <c r="G13" s="22"/>
      <c r="H13" s="22"/>
      <c r="I13" s="30"/>
      <c r="J13" s="30"/>
      <c r="K13" s="30"/>
      <c r="L13" s="30"/>
      <c r="M13" s="30"/>
      <c r="N13" s="22"/>
      <c r="O13" s="22"/>
      <c r="P13" s="22"/>
      <c r="Q13" s="22"/>
      <c r="R13" s="22"/>
    </row>
    <row r="14" spans="1:18" ht="27.75" customHeight="1">
      <c r="A14" s="32"/>
      <c r="B14" s="22"/>
      <c r="C14" s="22"/>
      <c r="D14" s="22"/>
      <c r="E14" s="22"/>
      <c r="F14" s="22"/>
      <c r="G14" s="22"/>
      <c r="H14" s="22"/>
      <c r="I14" s="30"/>
      <c r="J14" s="30"/>
      <c r="K14" s="30"/>
      <c r="L14" s="30"/>
      <c r="M14" s="30"/>
      <c r="N14" s="22"/>
      <c r="O14" s="22"/>
      <c r="P14" s="22"/>
      <c r="Q14" s="22"/>
      <c r="R14" s="22"/>
    </row>
    <row r="15" spans="1:18" ht="27.75" customHeight="1">
      <c r="A15" s="22"/>
      <c r="B15" s="22"/>
      <c r="C15" s="22"/>
      <c r="D15" s="22"/>
      <c r="E15" s="22"/>
      <c r="F15" s="22"/>
      <c r="G15" s="22"/>
      <c r="H15" s="22"/>
      <c r="I15" s="30"/>
      <c r="J15" s="30"/>
      <c r="K15" s="30"/>
      <c r="L15" s="30"/>
      <c r="M15" s="30"/>
      <c r="N15" s="22"/>
      <c r="O15" s="22"/>
      <c r="P15" s="22"/>
      <c r="Q15" s="22"/>
      <c r="R15" s="22"/>
    </row>
    <row r="16" spans="1:18" ht="27.75" customHeight="1">
      <c r="A16" s="22"/>
      <c r="B16" s="22"/>
      <c r="C16" s="22"/>
      <c r="D16" s="22"/>
      <c r="E16" s="22"/>
      <c r="F16" s="22"/>
      <c r="G16" s="22"/>
      <c r="H16" s="22"/>
      <c r="I16" s="30"/>
      <c r="J16" s="30"/>
      <c r="K16" s="30"/>
      <c r="L16" s="30"/>
      <c r="M16" s="30"/>
      <c r="N16" s="22"/>
      <c r="O16" s="22"/>
      <c r="P16" s="22"/>
      <c r="Q16" s="22"/>
      <c r="R16" s="22"/>
    </row>
    <row r="17" spans="1:18" ht="27.75" customHeight="1">
      <c r="A17" s="22"/>
      <c r="B17" s="22"/>
      <c r="C17" s="22"/>
      <c r="D17" s="22"/>
      <c r="E17" s="22"/>
      <c r="F17" s="22"/>
      <c r="G17" s="22"/>
      <c r="H17" s="22"/>
      <c r="I17" s="30"/>
      <c r="J17" s="30"/>
      <c r="K17" s="30"/>
      <c r="L17" s="30"/>
      <c r="M17" s="30"/>
      <c r="N17" s="22"/>
      <c r="O17" s="22"/>
      <c r="P17" s="22"/>
      <c r="Q17" s="22"/>
      <c r="R17" s="22"/>
    </row>
    <row r="18" spans="1:18" ht="27.75" customHeight="1">
      <c r="A18" s="487" t="s">
        <v>254</v>
      </c>
      <c r="B18" s="488"/>
      <c r="C18" s="488"/>
      <c r="D18" s="488"/>
      <c r="E18" s="488"/>
      <c r="F18" s="488"/>
      <c r="G18" s="488"/>
      <c r="H18" s="489"/>
      <c r="I18" s="30">
        <f>SUM(I11:I17)</f>
        <v>1930000</v>
      </c>
      <c r="J18" s="30">
        <f t="shared" ref="J18:M18" si="0">SUM(J11:J17)</f>
        <v>1447500</v>
      </c>
      <c r="K18" s="30">
        <f t="shared" si="0"/>
        <v>0</v>
      </c>
      <c r="L18" s="30">
        <f t="shared" si="0"/>
        <v>0</v>
      </c>
      <c r="M18" s="30">
        <f t="shared" si="0"/>
        <v>482500</v>
      </c>
      <c r="N18" s="34"/>
      <c r="O18" s="34"/>
      <c r="P18" s="34"/>
      <c r="Q18" s="34"/>
      <c r="R18" s="34"/>
    </row>
    <row r="19" spans="1:18">
      <c r="A19" s="33" t="s">
        <v>245</v>
      </c>
      <c r="B19" s="13" t="s">
        <v>335</v>
      </c>
      <c r="I19" s="31"/>
      <c r="J19" s="31"/>
      <c r="K19" s="31"/>
      <c r="L19" s="31"/>
      <c r="M19" s="31"/>
    </row>
    <row r="20" spans="1:18">
      <c r="B20" s="13" t="s">
        <v>246</v>
      </c>
    </row>
    <row r="21" spans="1:18">
      <c r="B21" s="13" t="s">
        <v>336</v>
      </c>
    </row>
    <row r="22" spans="1:18">
      <c r="B22" s="13" t="s">
        <v>247</v>
      </c>
    </row>
  </sheetData>
  <mergeCells count="26">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 ref="A7:A9"/>
    <mergeCell ref="B7:F7"/>
    <mergeCell ref="G7:H7"/>
    <mergeCell ref="B8:B9"/>
    <mergeCell ref="C8:C9"/>
    <mergeCell ref="D8:D9"/>
    <mergeCell ref="E8:E9"/>
    <mergeCell ref="F8:F9"/>
    <mergeCell ref="G8:G9"/>
    <mergeCell ref="H8:H9"/>
  </mergeCells>
  <phoneticPr fontId="2"/>
  <pageMargins left="0.7" right="0.7" top="0.75" bottom="0.75" header="0.3" footer="0.3"/>
  <pageSetup paperSize="9" scale="8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E06C0-BC0D-4690-A88D-6CE18A0186A7}">
  <sheetPr>
    <tabColor rgb="FFFF0000"/>
    <pageSetUpPr fitToPage="1"/>
  </sheetPr>
  <dimension ref="B1:D148"/>
  <sheetViews>
    <sheetView view="pageBreakPreview" zoomScaleNormal="100" zoomScaleSheetLayoutView="100" workbookViewId="0">
      <selection activeCell="A17" sqref="A17:J17"/>
    </sheetView>
  </sheetViews>
  <sheetFormatPr defaultColWidth="9.109375" defaultRowHeight="18"/>
  <cols>
    <col min="1" max="1" width="1.44140625" style="125" customWidth="1"/>
    <col min="2" max="2" width="3.33203125" style="125" customWidth="1"/>
    <col min="3" max="3" width="103.5546875" style="125" customWidth="1"/>
    <col min="4" max="4" width="27.44140625" style="125" customWidth="1"/>
    <col min="5" max="5" width="12.109375" style="125" customWidth="1"/>
    <col min="6" max="16384" width="9.109375" style="125"/>
  </cols>
  <sheetData>
    <row r="1" spans="2:4" ht="9" customHeight="1"/>
    <row r="2" spans="2:4" ht="99.9" customHeight="1" thickBot="1">
      <c r="B2" s="496" t="s">
        <v>467</v>
      </c>
      <c r="C2" s="497"/>
      <c r="D2" s="160"/>
    </row>
    <row r="3" spans="2:4">
      <c r="B3" s="439" t="s">
        <v>338</v>
      </c>
      <c r="C3" s="440"/>
      <c r="D3" s="445" t="s">
        <v>339</v>
      </c>
    </row>
    <row r="4" spans="2:4">
      <c r="B4" s="441"/>
      <c r="C4" s="442"/>
      <c r="D4" s="446"/>
    </row>
    <row r="5" spans="2:4" ht="19.5" customHeight="1" thickBot="1">
      <c r="B5" s="443"/>
      <c r="C5" s="444"/>
      <c r="D5" s="447"/>
    </row>
    <row r="6" spans="2:4" ht="27.75" customHeight="1">
      <c r="B6" s="498" t="s">
        <v>468</v>
      </c>
      <c r="C6" s="161" t="s">
        <v>469</v>
      </c>
      <c r="D6" s="130" t="s">
        <v>470</v>
      </c>
    </row>
    <row r="7" spans="2:4" ht="19.5" customHeight="1">
      <c r="B7" s="499"/>
      <c r="C7" s="162" t="s">
        <v>471</v>
      </c>
      <c r="D7" s="132" t="s">
        <v>470</v>
      </c>
    </row>
    <row r="8" spans="2:4">
      <c r="B8" s="499"/>
      <c r="C8" s="162" t="s">
        <v>472</v>
      </c>
      <c r="D8" s="132" t="s">
        <v>470</v>
      </c>
    </row>
    <row r="9" spans="2:4" ht="26.4">
      <c r="B9" s="499"/>
      <c r="C9" s="162" t="s">
        <v>473</v>
      </c>
      <c r="D9" s="132" t="s">
        <v>470</v>
      </c>
    </row>
    <row r="10" spans="2:4">
      <c r="B10" s="499"/>
      <c r="C10" s="162" t="s">
        <v>474</v>
      </c>
      <c r="D10" s="132" t="s">
        <v>470</v>
      </c>
    </row>
    <row r="11" spans="2:4" ht="27.75" customHeight="1" thickBot="1">
      <c r="B11" s="500"/>
      <c r="C11" s="163" t="s">
        <v>475</v>
      </c>
      <c r="D11" s="164" t="s">
        <v>470</v>
      </c>
    </row>
    <row r="12" spans="2:4" ht="18.600000000000001" thickBot="1">
      <c r="B12" s="435" t="s">
        <v>476</v>
      </c>
      <c r="C12" s="448"/>
      <c r="D12" s="137" t="s">
        <v>470</v>
      </c>
    </row>
    <row r="13" spans="2:4" ht="26.4">
      <c r="B13" s="128"/>
      <c r="C13" s="129" t="s">
        <v>477</v>
      </c>
      <c r="D13" s="153" t="s">
        <v>67</v>
      </c>
    </row>
    <row r="14" spans="2:4" ht="18.600000000000001" thickBot="1">
      <c r="B14" s="128"/>
      <c r="C14" s="131" t="s">
        <v>342</v>
      </c>
      <c r="D14" s="164" t="s">
        <v>67</v>
      </c>
    </row>
    <row r="15" spans="2:4" ht="18.600000000000001" thickBot="1">
      <c r="B15" s="435" t="s">
        <v>478</v>
      </c>
      <c r="C15" s="448"/>
      <c r="D15" s="137" t="s">
        <v>67</v>
      </c>
    </row>
    <row r="16" spans="2:4">
      <c r="B16" s="138"/>
      <c r="C16" s="129" t="s">
        <v>479</v>
      </c>
      <c r="D16" s="153" t="s">
        <v>9</v>
      </c>
    </row>
    <row r="17" spans="2:4" ht="52.8">
      <c r="B17" s="138"/>
      <c r="C17" s="131" t="s">
        <v>480</v>
      </c>
      <c r="D17" s="132" t="s">
        <v>9</v>
      </c>
    </row>
    <row r="18" spans="2:4" ht="26.4">
      <c r="B18" s="138"/>
      <c r="C18" s="131" t="s">
        <v>355</v>
      </c>
      <c r="D18" s="132" t="s">
        <v>9</v>
      </c>
    </row>
    <row r="19" spans="2:4" ht="26.4">
      <c r="B19" s="138"/>
      <c r="C19" s="131" t="s">
        <v>481</v>
      </c>
      <c r="D19" s="132" t="s">
        <v>9</v>
      </c>
    </row>
    <row r="20" spans="2:4" ht="39.6">
      <c r="B20" s="138"/>
      <c r="C20" s="131" t="s">
        <v>357</v>
      </c>
      <c r="D20" s="132" t="s">
        <v>9</v>
      </c>
    </row>
    <row r="21" spans="2:4">
      <c r="B21" s="138"/>
      <c r="C21" s="131" t="s">
        <v>482</v>
      </c>
      <c r="D21" s="132" t="s">
        <v>9</v>
      </c>
    </row>
    <row r="22" spans="2:4">
      <c r="B22" s="138"/>
      <c r="C22" s="131" t="s">
        <v>358</v>
      </c>
      <c r="D22" s="132" t="s">
        <v>9</v>
      </c>
    </row>
    <row r="23" spans="2:4" ht="43.5" customHeight="1" thickBot="1">
      <c r="B23" s="165"/>
      <c r="C23" s="135" t="s">
        <v>483</v>
      </c>
      <c r="D23" s="136" t="s">
        <v>9</v>
      </c>
    </row>
    <row r="24" spans="2:4">
      <c r="B24" s="146"/>
      <c r="C24" s="146"/>
      <c r="D24" s="147"/>
    </row>
    <row r="25" spans="2:4" ht="22.8" thickBot="1">
      <c r="B25" s="454" t="s">
        <v>484</v>
      </c>
      <c r="C25" s="455"/>
      <c r="D25" s="147"/>
    </row>
    <row r="26" spans="2:4">
      <c r="B26" s="456" t="s">
        <v>338</v>
      </c>
      <c r="C26" s="457"/>
      <c r="D26" s="445" t="s">
        <v>485</v>
      </c>
    </row>
    <row r="27" spans="2:4">
      <c r="B27" s="458"/>
      <c r="C27" s="459"/>
      <c r="D27" s="446"/>
    </row>
    <row r="28" spans="2:4" ht="19.5" customHeight="1" thickBot="1">
      <c r="B28" s="460"/>
      <c r="C28" s="461"/>
      <c r="D28" s="447"/>
    </row>
    <row r="29" spans="2:4" ht="63.75" customHeight="1" thickBot="1">
      <c r="B29" s="501" t="s">
        <v>486</v>
      </c>
      <c r="C29" s="502"/>
      <c r="D29" s="137" t="s">
        <v>9</v>
      </c>
    </row>
    <row r="30" spans="2:4" ht="10.5" customHeight="1">
      <c r="B30" s="148"/>
      <c r="C30" s="149"/>
      <c r="D30" s="150"/>
    </row>
    <row r="31" spans="2:4" ht="20.399999999999999" thickBot="1">
      <c r="B31" s="503" t="s">
        <v>388</v>
      </c>
      <c r="C31" s="504"/>
      <c r="D31" s="505"/>
    </row>
    <row r="32" spans="2:4" ht="19.5" customHeight="1" thickBot="1">
      <c r="B32" s="449" t="s">
        <v>389</v>
      </c>
      <c r="C32" s="450"/>
      <c r="D32" s="451"/>
    </row>
    <row r="33" spans="2:4">
      <c r="B33" s="128"/>
      <c r="C33" s="151" t="s">
        <v>390</v>
      </c>
      <c r="D33" s="130" t="s">
        <v>9</v>
      </c>
    </row>
    <row r="34" spans="2:4">
      <c r="B34" s="128"/>
      <c r="C34" s="152" t="s">
        <v>487</v>
      </c>
      <c r="D34" s="153" t="s">
        <v>67</v>
      </c>
    </row>
    <row r="35" spans="2:4" ht="42" customHeight="1">
      <c r="B35" s="128"/>
      <c r="C35" s="154" t="s">
        <v>392</v>
      </c>
      <c r="D35" s="132" t="s">
        <v>9</v>
      </c>
    </row>
    <row r="36" spans="2:4" ht="30" customHeight="1">
      <c r="B36" s="128"/>
      <c r="C36" s="154" t="s">
        <v>488</v>
      </c>
      <c r="D36" s="132" t="s">
        <v>9</v>
      </c>
    </row>
    <row r="37" spans="2:4" ht="48">
      <c r="B37" s="128"/>
      <c r="C37" s="154" t="s">
        <v>489</v>
      </c>
      <c r="D37" s="132" t="s">
        <v>9</v>
      </c>
    </row>
    <row r="38" spans="2:4" ht="41.25" customHeight="1" thickBot="1">
      <c r="B38" s="128" t="s">
        <v>396</v>
      </c>
      <c r="C38" s="155" t="s">
        <v>397</v>
      </c>
      <c r="D38" s="136" t="s">
        <v>9</v>
      </c>
    </row>
    <row r="39" spans="2:4" ht="19.5" customHeight="1" thickBot="1">
      <c r="B39" s="506" t="s">
        <v>398</v>
      </c>
      <c r="C39" s="507"/>
      <c r="D39" s="508"/>
    </row>
    <row r="40" spans="2:4" ht="93.75" customHeight="1" thickBot="1">
      <c r="B40" s="133"/>
      <c r="C40" s="156" t="s">
        <v>490</v>
      </c>
      <c r="D40" s="137" t="s">
        <v>9</v>
      </c>
    </row>
    <row r="41" spans="2:4" ht="19.5" customHeight="1" thickBot="1">
      <c r="B41" s="449" t="s">
        <v>400</v>
      </c>
      <c r="C41" s="450"/>
      <c r="D41" s="451"/>
    </row>
    <row r="42" spans="2:4" ht="27.75" customHeight="1">
      <c r="B42" s="133"/>
      <c r="C42" s="151" t="s">
        <v>401</v>
      </c>
      <c r="D42" s="130" t="s">
        <v>9</v>
      </c>
    </row>
    <row r="43" spans="2:4">
      <c r="B43" s="133"/>
      <c r="C43" s="152" t="s">
        <v>402</v>
      </c>
      <c r="D43" s="157" t="s">
        <v>67</v>
      </c>
    </row>
    <row r="44" spans="2:4" ht="57.75" customHeight="1" thickBot="1">
      <c r="B44" s="133"/>
      <c r="C44" s="154" t="s">
        <v>403</v>
      </c>
      <c r="D44" s="136" t="s">
        <v>9</v>
      </c>
    </row>
    <row r="45" spans="2:4" ht="19.5" customHeight="1" thickBot="1">
      <c r="B45" s="449" t="s">
        <v>404</v>
      </c>
      <c r="C45" s="450"/>
      <c r="D45" s="451"/>
    </row>
    <row r="46" spans="2:4" ht="28.5" customHeight="1">
      <c r="B46" s="133"/>
      <c r="C46" s="151" t="s">
        <v>405</v>
      </c>
      <c r="D46" s="130" t="s">
        <v>9</v>
      </c>
    </row>
    <row r="47" spans="2:4">
      <c r="B47" s="133"/>
      <c r="C47" s="152" t="s">
        <v>491</v>
      </c>
      <c r="D47" s="153" t="s">
        <v>67</v>
      </c>
    </row>
    <row r="48" spans="2:4">
      <c r="B48" s="133"/>
      <c r="C48" s="154" t="s">
        <v>492</v>
      </c>
      <c r="D48" s="132" t="s">
        <v>9</v>
      </c>
    </row>
    <row r="49" spans="2:4" ht="18.600000000000001" thickBot="1">
      <c r="B49" s="133"/>
      <c r="C49" s="154" t="s">
        <v>493</v>
      </c>
      <c r="D49" s="136" t="s">
        <v>9</v>
      </c>
    </row>
    <row r="50" spans="2:4" ht="19.5" customHeight="1" thickBot="1">
      <c r="B50" s="449" t="s">
        <v>409</v>
      </c>
      <c r="C50" s="450"/>
      <c r="D50" s="451"/>
    </row>
    <row r="51" spans="2:4" ht="29.25" customHeight="1">
      <c r="B51" s="133"/>
      <c r="C51" s="151" t="s">
        <v>410</v>
      </c>
      <c r="D51" s="130" t="s">
        <v>9</v>
      </c>
    </row>
    <row r="52" spans="2:4">
      <c r="B52" s="133"/>
      <c r="C52" s="152" t="s">
        <v>494</v>
      </c>
      <c r="D52" s="153" t="s">
        <v>67</v>
      </c>
    </row>
    <row r="53" spans="2:4">
      <c r="B53" s="133"/>
      <c r="C53" s="154" t="s">
        <v>495</v>
      </c>
      <c r="D53" s="132" t="s">
        <v>9</v>
      </c>
    </row>
    <row r="54" spans="2:4" ht="28.5" customHeight="1" thickBot="1">
      <c r="B54" s="133"/>
      <c r="C54" s="158" t="s">
        <v>496</v>
      </c>
      <c r="D54" s="136" t="s">
        <v>9</v>
      </c>
    </row>
    <row r="55" spans="2:4" ht="19.5" customHeight="1" thickBot="1">
      <c r="B55" s="449" t="s">
        <v>414</v>
      </c>
      <c r="C55" s="450"/>
      <c r="D55" s="451"/>
    </row>
    <row r="56" spans="2:4" ht="27" customHeight="1">
      <c r="B56" s="133"/>
      <c r="C56" s="151" t="s">
        <v>415</v>
      </c>
      <c r="D56" s="130" t="s">
        <v>9</v>
      </c>
    </row>
    <row r="57" spans="2:4">
      <c r="B57" s="133"/>
      <c r="C57" s="154" t="s">
        <v>497</v>
      </c>
      <c r="D57" s="132" t="s">
        <v>9</v>
      </c>
    </row>
    <row r="58" spans="2:4">
      <c r="B58" s="133"/>
      <c r="C58" s="154" t="s">
        <v>498</v>
      </c>
      <c r="D58" s="132" t="s">
        <v>9</v>
      </c>
    </row>
    <row r="59" spans="2:4" ht="48.6" thickBot="1">
      <c r="B59" s="133"/>
      <c r="C59" s="158" t="s">
        <v>418</v>
      </c>
      <c r="D59" s="136" t="s">
        <v>9</v>
      </c>
    </row>
    <row r="60" spans="2:4" ht="19.5" customHeight="1" thickBot="1">
      <c r="B60" s="449" t="s">
        <v>419</v>
      </c>
      <c r="C60" s="450"/>
      <c r="D60" s="451"/>
    </row>
    <row r="61" spans="2:4" ht="28.5" customHeight="1">
      <c r="B61" s="133"/>
      <c r="C61" s="151" t="s">
        <v>420</v>
      </c>
      <c r="D61" s="130" t="s">
        <v>9</v>
      </c>
    </row>
    <row r="62" spans="2:4">
      <c r="B62" s="133"/>
      <c r="C62" s="154" t="s">
        <v>499</v>
      </c>
      <c r="D62" s="132" t="s">
        <v>67</v>
      </c>
    </row>
    <row r="63" spans="2:4" ht="18.600000000000001" thickBot="1">
      <c r="B63" s="133"/>
      <c r="C63" s="154" t="s">
        <v>500</v>
      </c>
      <c r="D63" s="136" t="s">
        <v>9</v>
      </c>
    </row>
    <row r="64" spans="2:4" ht="19.5" customHeight="1" thickBot="1">
      <c r="B64" s="449" t="s">
        <v>423</v>
      </c>
      <c r="C64" s="450"/>
      <c r="D64" s="451"/>
    </row>
    <row r="65" spans="2:4" ht="27.75" customHeight="1">
      <c r="B65" s="128"/>
      <c r="C65" s="151" t="s">
        <v>424</v>
      </c>
      <c r="D65" s="130" t="s">
        <v>9</v>
      </c>
    </row>
    <row r="66" spans="2:4" ht="29.25" customHeight="1">
      <c r="B66" s="128"/>
      <c r="C66" s="154" t="s">
        <v>425</v>
      </c>
      <c r="D66" s="132" t="s">
        <v>9</v>
      </c>
    </row>
    <row r="67" spans="2:4" ht="18.600000000000001" thickBot="1">
      <c r="B67" s="128"/>
      <c r="C67" s="154" t="s">
        <v>501</v>
      </c>
      <c r="D67" s="132" t="s">
        <v>9</v>
      </c>
    </row>
    <row r="68" spans="2:4" ht="19.5" customHeight="1" thickBot="1">
      <c r="B68" s="449" t="s">
        <v>427</v>
      </c>
      <c r="C68" s="450"/>
      <c r="D68" s="451"/>
    </row>
    <row r="69" spans="2:4" ht="27.75" customHeight="1">
      <c r="B69" s="133"/>
      <c r="C69" s="151" t="s">
        <v>428</v>
      </c>
      <c r="D69" s="130" t="s">
        <v>9</v>
      </c>
    </row>
    <row r="70" spans="2:4">
      <c r="B70" s="133"/>
      <c r="C70" s="154" t="s">
        <v>502</v>
      </c>
      <c r="D70" s="132" t="s">
        <v>9</v>
      </c>
    </row>
    <row r="71" spans="2:4" ht="18.600000000000001" thickBot="1">
      <c r="B71" s="133"/>
      <c r="C71" s="154" t="s">
        <v>503</v>
      </c>
      <c r="D71" s="136" t="s">
        <v>9</v>
      </c>
    </row>
    <row r="72" spans="2:4" ht="19.5" customHeight="1" thickBot="1">
      <c r="B72" s="449" t="s">
        <v>431</v>
      </c>
      <c r="C72" s="450"/>
      <c r="D72" s="451"/>
    </row>
    <row r="73" spans="2:4" ht="19.5" customHeight="1">
      <c r="B73" s="133"/>
      <c r="C73" s="151" t="s">
        <v>432</v>
      </c>
      <c r="D73" s="130" t="s">
        <v>9</v>
      </c>
    </row>
    <row r="74" spans="2:4">
      <c r="B74" s="133"/>
      <c r="C74" s="152" t="s">
        <v>504</v>
      </c>
      <c r="D74" s="132" t="s">
        <v>9</v>
      </c>
    </row>
    <row r="75" spans="2:4">
      <c r="B75" s="133"/>
      <c r="C75" s="154" t="s">
        <v>495</v>
      </c>
      <c r="D75" s="132" t="s">
        <v>9</v>
      </c>
    </row>
    <row r="76" spans="2:4" ht="31.5" customHeight="1" thickBot="1">
      <c r="B76" s="133"/>
      <c r="C76" s="154" t="s">
        <v>434</v>
      </c>
      <c r="D76" s="136" t="s">
        <v>9</v>
      </c>
    </row>
    <row r="77" spans="2:4" ht="19.5" customHeight="1" thickBot="1">
      <c r="B77" s="449" t="s">
        <v>435</v>
      </c>
      <c r="C77" s="450"/>
      <c r="D77" s="451"/>
    </row>
    <row r="78" spans="2:4" ht="27" customHeight="1">
      <c r="B78" s="133"/>
      <c r="C78" s="151" t="s">
        <v>436</v>
      </c>
      <c r="D78" s="130" t="s">
        <v>9</v>
      </c>
    </row>
    <row r="79" spans="2:4">
      <c r="B79" s="133"/>
      <c r="C79" s="152" t="s">
        <v>505</v>
      </c>
      <c r="D79" s="132" t="s">
        <v>9</v>
      </c>
    </row>
    <row r="80" spans="2:4">
      <c r="B80" s="133"/>
      <c r="C80" s="152" t="s">
        <v>438</v>
      </c>
      <c r="D80" s="132" t="s">
        <v>9</v>
      </c>
    </row>
    <row r="81" spans="2:4" ht="30.75" customHeight="1" thickBot="1">
      <c r="B81" s="133"/>
      <c r="C81" s="154" t="s">
        <v>439</v>
      </c>
      <c r="D81" s="136" t="s">
        <v>9</v>
      </c>
    </row>
    <row r="82" spans="2:4" ht="19.5" customHeight="1" thickBot="1">
      <c r="B82" s="449" t="s">
        <v>440</v>
      </c>
      <c r="C82" s="450"/>
      <c r="D82" s="451"/>
    </row>
    <row r="83" spans="2:4" ht="31.5" customHeight="1" thickBot="1">
      <c r="B83" s="133"/>
      <c r="C83" s="151" t="s">
        <v>441</v>
      </c>
      <c r="D83" s="137" t="s">
        <v>9</v>
      </c>
    </row>
    <row r="84" spans="2:4" ht="19.5" customHeight="1" thickBot="1">
      <c r="B84" s="449" t="s">
        <v>442</v>
      </c>
      <c r="C84" s="450"/>
      <c r="D84" s="451"/>
    </row>
    <row r="85" spans="2:4" ht="30" customHeight="1">
      <c r="B85" s="133"/>
      <c r="C85" s="151" t="s">
        <v>443</v>
      </c>
      <c r="D85" s="130" t="s">
        <v>9</v>
      </c>
    </row>
    <row r="86" spans="2:4" ht="42" customHeight="1" thickBot="1">
      <c r="B86" s="144"/>
      <c r="C86" s="158" t="s">
        <v>444</v>
      </c>
      <c r="D86" s="136" t="s">
        <v>9</v>
      </c>
    </row>
    <row r="87" spans="2:4">
      <c r="B87" s="159"/>
      <c r="C87" s="159"/>
      <c r="D87" s="159"/>
    </row>
    <row r="88" spans="2:4" ht="20.399999999999999" thickBot="1">
      <c r="B88" s="464" t="s">
        <v>445</v>
      </c>
      <c r="C88" s="465"/>
      <c r="D88" s="466"/>
    </row>
    <row r="89" spans="2:4" ht="19.5" customHeight="1" thickBot="1">
      <c r="B89" s="449" t="s">
        <v>446</v>
      </c>
      <c r="C89" s="450"/>
      <c r="D89" s="451"/>
    </row>
    <row r="90" spans="2:4" ht="27" customHeight="1">
      <c r="B90" s="133"/>
      <c r="C90" s="151" t="s">
        <v>447</v>
      </c>
      <c r="D90" s="130" t="s">
        <v>9</v>
      </c>
    </row>
    <row r="91" spans="2:4">
      <c r="B91" s="133"/>
      <c r="C91" s="152" t="s">
        <v>506</v>
      </c>
      <c r="D91" s="132" t="s">
        <v>9</v>
      </c>
    </row>
    <row r="92" spans="2:4" ht="18.600000000000001" thickBot="1">
      <c r="B92" s="133"/>
      <c r="C92" s="154" t="s">
        <v>507</v>
      </c>
      <c r="D92" s="136" t="s">
        <v>9</v>
      </c>
    </row>
    <row r="93" spans="2:4" ht="19.5" customHeight="1" thickBot="1">
      <c r="B93" s="449" t="s">
        <v>450</v>
      </c>
      <c r="C93" s="450"/>
      <c r="D93" s="451"/>
    </row>
    <row r="94" spans="2:4">
      <c r="B94" s="133"/>
      <c r="C94" s="151" t="s">
        <v>451</v>
      </c>
      <c r="D94" s="130" t="s">
        <v>9</v>
      </c>
    </row>
    <row r="95" spans="2:4" ht="18.600000000000001" thickBot="1">
      <c r="B95" s="133"/>
      <c r="C95" s="154" t="s">
        <v>508</v>
      </c>
      <c r="D95" s="136" t="s">
        <v>9</v>
      </c>
    </row>
    <row r="96" spans="2:4" ht="19.5" customHeight="1" thickBot="1">
      <c r="B96" s="449" t="s">
        <v>453</v>
      </c>
      <c r="C96" s="450"/>
      <c r="D96" s="451"/>
    </row>
    <row r="97" spans="2:4">
      <c r="B97" s="133"/>
      <c r="C97" s="151" t="s">
        <v>454</v>
      </c>
      <c r="D97" s="130" t="s">
        <v>9</v>
      </c>
    </row>
    <row r="98" spans="2:4" ht="18.600000000000001" thickBot="1">
      <c r="B98" s="133"/>
      <c r="C98" s="154" t="s">
        <v>509</v>
      </c>
      <c r="D98" s="136" t="s">
        <v>9</v>
      </c>
    </row>
    <row r="99" spans="2:4" ht="19.5" customHeight="1" thickBot="1">
      <c r="B99" s="449" t="s">
        <v>456</v>
      </c>
      <c r="C99" s="450"/>
      <c r="D99" s="451"/>
    </row>
    <row r="100" spans="2:4">
      <c r="B100" s="133"/>
      <c r="C100" s="151" t="s">
        <v>457</v>
      </c>
      <c r="D100" s="130" t="s">
        <v>9</v>
      </c>
    </row>
    <row r="101" spans="2:4" ht="18.600000000000001" thickBot="1">
      <c r="B101" s="133"/>
      <c r="C101" s="154" t="s">
        <v>510</v>
      </c>
      <c r="D101" s="136" t="s">
        <v>9</v>
      </c>
    </row>
    <row r="102" spans="2:4" ht="19.5" customHeight="1" thickBot="1">
      <c r="B102" s="449" t="s">
        <v>459</v>
      </c>
      <c r="C102" s="450"/>
      <c r="D102" s="451"/>
    </row>
    <row r="103" spans="2:4">
      <c r="B103" s="133"/>
      <c r="C103" s="151" t="s">
        <v>460</v>
      </c>
      <c r="D103" s="130" t="s">
        <v>9</v>
      </c>
    </row>
    <row r="104" spans="2:4" ht="18.600000000000001" thickBot="1">
      <c r="B104" s="133"/>
      <c r="C104" s="154" t="s">
        <v>511</v>
      </c>
      <c r="D104" s="136" t="s">
        <v>9</v>
      </c>
    </row>
    <row r="105" spans="2:4" ht="19.5" customHeight="1" thickBot="1">
      <c r="B105" s="449" t="s">
        <v>461</v>
      </c>
      <c r="C105" s="450"/>
      <c r="D105" s="451"/>
    </row>
    <row r="106" spans="2:4" ht="24">
      <c r="B106" s="133"/>
      <c r="C106" s="151" t="s">
        <v>462</v>
      </c>
      <c r="D106" s="130" t="s">
        <v>9</v>
      </c>
    </row>
    <row r="107" spans="2:4" ht="18.600000000000001" thickBot="1">
      <c r="B107" s="133"/>
      <c r="C107" s="154" t="s">
        <v>512</v>
      </c>
      <c r="D107" s="136" t="s">
        <v>9</v>
      </c>
    </row>
    <row r="108" spans="2:4" ht="19.5" customHeight="1" thickBot="1">
      <c r="B108" s="449" t="s">
        <v>513</v>
      </c>
      <c r="C108" s="450"/>
      <c r="D108" s="451"/>
    </row>
    <row r="109" spans="2:4">
      <c r="B109" s="133"/>
      <c r="C109" s="151" t="s">
        <v>465</v>
      </c>
      <c r="D109" s="130" t="s">
        <v>9</v>
      </c>
    </row>
    <row r="110" spans="2:4" ht="18.600000000000001" thickBot="1">
      <c r="B110" s="144"/>
      <c r="C110" s="158" t="s">
        <v>514</v>
      </c>
      <c r="D110" s="136" t="s">
        <v>9</v>
      </c>
    </row>
    <row r="111" spans="2:4">
      <c r="B111" s="159"/>
      <c r="C111" s="159"/>
      <c r="D111" s="159"/>
    </row>
    <row r="112" spans="2:4">
      <c r="B112" s="159"/>
      <c r="C112" s="159"/>
      <c r="D112" s="159"/>
    </row>
    <row r="113" spans="2:4">
      <c r="B113" s="159"/>
      <c r="C113" s="159"/>
      <c r="D113" s="159"/>
    </row>
    <row r="114" spans="2:4">
      <c r="B114" s="159"/>
      <c r="C114" s="159"/>
      <c r="D114" s="159"/>
    </row>
    <row r="115" spans="2:4">
      <c r="B115" s="159"/>
      <c r="C115" s="159"/>
      <c r="D115" s="159"/>
    </row>
    <row r="116" spans="2:4">
      <c r="B116" s="159"/>
      <c r="C116" s="159"/>
      <c r="D116" s="159"/>
    </row>
    <row r="117" spans="2:4">
      <c r="B117" s="159"/>
      <c r="C117" s="159"/>
      <c r="D117" s="159"/>
    </row>
    <row r="118" spans="2:4">
      <c r="B118" s="159"/>
      <c r="C118" s="159"/>
      <c r="D118" s="159"/>
    </row>
    <row r="119" spans="2:4">
      <c r="B119" s="159"/>
      <c r="C119" s="159"/>
      <c r="D119" s="159"/>
    </row>
    <row r="120" spans="2:4">
      <c r="B120" s="159"/>
      <c r="C120" s="159"/>
      <c r="D120" s="159"/>
    </row>
    <row r="121" spans="2:4">
      <c r="B121" s="159"/>
      <c r="C121" s="159"/>
      <c r="D121" s="159"/>
    </row>
    <row r="122" spans="2:4">
      <c r="B122" s="159"/>
      <c r="C122" s="159"/>
      <c r="D122" s="159"/>
    </row>
    <row r="123" spans="2:4">
      <c r="B123" s="159"/>
      <c r="C123" s="159"/>
      <c r="D123" s="159"/>
    </row>
    <row r="124" spans="2:4">
      <c r="B124" s="159"/>
      <c r="C124" s="159"/>
      <c r="D124" s="159"/>
    </row>
    <row r="125" spans="2:4">
      <c r="B125" s="159"/>
      <c r="C125" s="159"/>
      <c r="D125" s="159"/>
    </row>
    <row r="126" spans="2:4">
      <c r="B126" s="159"/>
      <c r="C126" s="159"/>
      <c r="D126" s="159"/>
    </row>
    <row r="127" spans="2:4">
      <c r="B127" s="159"/>
      <c r="C127" s="159"/>
      <c r="D127" s="159"/>
    </row>
    <row r="128" spans="2:4">
      <c r="B128" s="159"/>
      <c r="C128" s="159"/>
      <c r="D128" s="159"/>
    </row>
    <row r="129" spans="2:4">
      <c r="B129" s="159"/>
      <c r="C129" s="159"/>
      <c r="D129" s="159"/>
    </row>
    <row r="130" spans="2:4">
      <c r="B130" s="159"/>
      <c r="C130" s="159"/>
      <c r="D130" s="159"/>
    </row>
    <row r="131" spans="2:4">
      <c r="B131" s="159"/>
      <c r="C131" s="159"/>
      <c r="D131" s="159"/>
    </row>
    <row r="132" spans="2:4">
      <c r="B132" s="159"/>
      <c r="C132" s="159"/>
      <c r="D132" s="159"/>
    </row>
    <row r="133" spans="2:4">
      <c r="B133" s="159"/>
      <c r="C133" s="159"/>
      <c r="D133" s="159"/>
    </row>
    <row r="134" spans="2:4">
      <c r="B134" s="159"/>
      <c r="C134" s="159"/>
      <c r="D134" s="159"/>
    </row>
    <row r="135" spans="2:4">
      <c r="B135" s="159"/>
      <c r="C135" s="159"/>
      <c r="D135" s="159"/>
    </row>
    <row r="136" spans="2:4">
      <c r="B136" s="159"/>
      <c r="C136" s="159"/>
      <c r="D136" s="159"/>
    </row>
    <row r="137" spans="2:4">
      <c r="B137" s="159"/>
      <c r="C137" s="159"/>
      <c r="D137" s="159"/>
    </row>
    <row r="138" spans="2:4">
      <c r="B138" s="159"/>
      <c r="C138" s="159"/>
      <c r="D138" s="159"/>
    </row>
    <row r="139" spans="2:4">
      <c r="B139" s="159"/>
      <c r="C139" s="159"/>
      <c r="D139" s="159"/>
    </row>
    <row r="140" spans="2:4">
      <c r="B140" s="159"/>
      <c r="C140" s="159"/>
      <c r="D140" s="159"/>
    </row>
    <row r="141" spans="2:4">
      <c r="B141" s="159"/>
      <c r="C141" s="159"/>
      <c r="D141" s="159"/>
    </row>
    <row r="142" spans="2:4">
      <c r="B142" s="159"/>
      <c r="C142" s="159"/>
      <c r="D142" s="159"/>
    </row>
    <row r="143" spans="2:4">
      <c r="B143" s="159"/>
      <c r="C143" s="159"/>
      <c r="D143" s="159"/>
    </row>
    <row r="144" spans="2:4">
      <c r="B144" s="159"/>
      <c r="C144" s="159"/>
      <c r="D144" s="159"/>
    </row>
    <row r="145" spans="2:4">
      <c r="B145" s="159"/>
      <c r="C145" s="159"/>
      <c r="D145" s="159"/>
    </row>
    <row r="146" spans="2:4">
      <c r="B146" s="159"/>
      <c r="C146" s="159"/>
      <c r="D146" s="159"/>
    </row>
    <row r="147" spans="2:4">
      <c r="B147" s="159"/>
      <c r="C147" s="159"/>
      <c r="D147" s="159"/>
    </row>
    <row r="148" spans="2:4">
      <c r="B148" s="159"/>
      <c r="C148" s="159"/>
      <c r="D148" s="159"/>
    </row>
  </sheetData>
  <mergeCells count="32">
    <mergeCell ref="B105:D105"/>
    <mergeCell ref="B108:D108"/>
    <mergeCell ref="B88:D88"/>
    <mergeCell ref="B89:D89"/>
    <mergeCell ref="B93:D93"/>
    <mergeCell ref="B96:D96"/>
    <mergeCell ref="B99:D99"/>
    <mergeCell ref="B102:D102"/>
    <mergeCell ref="B84:D84"/>
    <mergeCell ref="B39:D39"/>
    <mergeCell ref="B41:D41"/>
    <mergeCell ref="B45:D45"/>
    <mergeCell ref="B50:D50"/>
    <mergeCell ref="B55:D55"/>
    <mergeCell ref="B60:D60"/>
    <mergeCell ref="B64:D64"/>
    <mergeCell ref="B68:D68"/>
    <mergeCell ref="B72:D72"/>
    <mergeCell ref="B77:D77"/>
    <mergeCell ref="B82:D82"/>
    <mergeCell ref="B32:D32"/>
    <mergeCell ref="B2:C2"/>
    <mergeCell ref="B3:C5"/>
    <mergeCell ref="D3:D5"/>
    <mergeCell ref="B6:B11"/>
    <mergeCell ref="B12:C12"/>
    <mergeCell ref="B15:C15"/>
    <mergeCell ref="B25:C25"/>
    <mergeCell ref="B26:C28"/>
    <mergeCell ref="D26:D28"/>
    <mergeCell ref="B29:C29"/>
    <mergeCell ref="B31:D31"/>
  </mergeCells>
  <phoneticPr fontId="2"/>
  <dataValidations count="1">
    <dataValidation type="list" allowBlank="1" showInputMessage="1" showErrorMessage="1" sqref="D29 D6:D23 D85:D86 D33:D38 D40 D42:D44 D46:D49 D51:D54 D56:D59 D61:D63 D65:D67 D69:D71 D73:D76 D78:D81 D83 D90:D92 D94:D95 D97:D98 D100:D101 D103:D104 D106:D107 D109:D110" xr:uid="{824A4A54-2359-4A35-8F0E-56E3AED811D0}">
      <formula1>"□,■"</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06B4-53E9-425B-95CC-2A79D303CC6D}">
  <dimension ref="A2:A27"/>
  <sheetViews>
    <sheetView showGridLines="0" workbookViewId="0">
      <selection activeCell="G19" sqref="G19"/>
    </sheetView>
  </sheetViews>
  <sheetFormatPr defaultRowHeight="12"/>
  <sheetData>
    <row r="2" spans="1:1">
      <c r="A2" t="s">
        <v>10</v>
      </c>
    </row>
    <row r="3" spans="1:1">
      <c r="A3" t="s">
        <v>11</v>
      </c>
    </row>
    <row r="4" spans="1:1">
      <c r="A4" t="s">
        <v>85</v>
      </c>
    </row>
    <row r="5" spans="1:1">
      <c r="A5" t="s">
        <v>189</v>
      </c>
    </row>
    <row r="6" spans="1:1">
      <c r="A6" t="s">
        <v>190</v>
      </c>
    </row>
    <row r="7" spans="1:1">
      <c r="A7" t="s">
        <v>191</v>
      </c>
    </row>
    <row r="8" spans="1:1">
      <c r="A8" t="s">
        <v>106</v>
      </c>
    </row>
    <row r="9" spans="1:1">
      <c r="A9" t="s">
        <v>107</v>
      </c>
    </row>
    <row r="10" spans="1:1">
      <c r="A10" t="s">
        <v>108</v>
      </c>
    </row>
    <row r="11" spans="1:1">
      <c r="A11" t="s">
        <v>109</v>
      </c>
    </row>
    <row r="12" spans="1:1">
      <c r="A12" t="s">
        <v>110</v>
      </c>
    </row>
    <row r="13" spans="1:1">
      <c r="A13" t="s">
        <v>111</v>
      </c>
    </row>
    <row r="14" spans="1:1">
      <c r="A14" t="s">
        <v>112</v>
      </c>
    </row>
    <row r="16" spans="1:1">
      <c r="A16" t="s">
        <v>113</v>
      </c>
    </row>
    <row r="17" spans="1:1">
      <c r="A17" t="s">
        <v>114</v>
      </c>
    </row>
    <row r="18" spans="1:1">
      <c r="A18" t="s">
        <v>115</v>
      </c>
    </row>
    <row r="19" spans="1:1">
      <c r="A19" t="s">
        <v>116</v>
      </c>
    </row>
    <row r="20" spans="1:1">
      <c r="A20" t="s">
        <v>117</v>
      </c>
    </row>
    <row r="21" spans="1:1">
      <c r="A21" t="s">
        <v>86</v>
      </c>
    </row>
    <row r="22" spans="1:1">
      <c r="A22" t="s">
        <v>87</v>
      </c>
    </row>
    <row r="25" spans="1:1">
      <c r="A25" t="s">
        <v>283</v>
      </c>
    </row>
    <row r="26" spans="1:1">
      <c r="A26" t="s">
        <v>262</v>
      </c>
    </row>
    <row r="27" spans="1:1">
      <c r="A27" t="s">
        <v>263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1C181-5C2D-43EF-970E-6F9A73704A4E}">
  <sheetPr>
    <pageSetUpPr fitToPage="1"/>
  </sheetPr>
  <dimension ref="A1:B20"/>
  <sheetViews>
    <sheetView topLeftCell="A7" zoomScaleNormal="100" workbookViewId="0">
      <selection activeCell="A16" sqref="A16"/>
    </sheetView>
  </sheetViews>
  <sheetFormatPr defaultRowHeight="12"/>
  <cols>
    <col min="1" max="1" width="103" customWidth="1"/>
  </cols>
  <sheetData>
    <row r="1" spans="1:2" ht="14.4">
      <c r="A1" s="52" t="s">
        <v>296</v>
      </c>
    </row>
    <row r="2" spans="1:2" ht="14.4">
      <c r="A2" s="52"/>
    </row>
    <row r="3" spans="1:2" ht="19.2">
      <c r="A3" s="59" t="s">
        <v>297</v>
      </c>
    </row>
    <row r="4" spans="1:2" ht="14.4">
      <c r="A4" s="52"/>
    </row>
    <row r="5" spans="1:2" ht="14.4">
      <c r="A5" s="53" t="s">
        <v>298</v>
      </c>
    </row>
    <row r="6" spans="1:2" ht="15" thickBot="1">
      <c r="A6" s="53"/>
    </row>
    <row r="7" spans="1:2" ht="58.5" customHeight="1" thickBot="1">
      <c r="A7" s="54" t="s">
        <v>299</v>
      </c>
      <c r="B7" s="122" t="s">
        <v>67</v>
      </c>
    </row>
    <row r="8" spans="1:2" ht="22.5" customHeight="1">
      <c r="A8" s="109" t="s">
        <v>300</v>
      </c>
      <c r="B8" s="172" t="s">
        <v>67</v>
      </c>
    </row>
    <row r="9" spans="1:2" ht="42.75" customHeight="1">
      <c r="A9" s="55" t="s">
        <v>301</v>
      </c>
      <c r="B9" s="173"/>
    </row>
    <row r="10" spans="1:2" ht="54" customHeight="1">
      <c r="A10" s="55" t="s">
        <v>302</v>
      </c>
      <c r="B10" s="173"/>
    </row>
    <row r="11" spans="1:2" ht="54.75" customHeight="1">
      <c r="A11" s="55" t="s">
        <v>303</v>
      </c>
      <c r="B11" s="173"/>
    </row>
    <row r="12" spans="1:2" ht="51.75" customHeight="1" thickBot="1">
      <c r="A12" s="56" t="s">
        <v>304</v>
      </c>
      <c r="B12" s="174"/>
    </row>
    <row r="13" spans="1:2" ht="29.25" customHeight="1" thickBot="1">
      <c r="A13" s="57" t="s">
        <v>305</v>
      </c>
      <c r="B13" s="122" t="s">
        <v>67</v>
      </c>
    </row>
    <row r="14" spans="1:2" ht="29.25" customHeight="1" thickBot="1">
      <c r="A14" s="54" t="s">
        <v>306</v>
      </c>
      <c r="B14" s="122" t="s">
        <v>67</v>
      </c>
    </row>
    <row r="15" spans="1:2" ht="29.25" customHeight="1" thickBot="1">
      <c r="A15" s="57" t="s">
        <v>307</v>
      </c>
      <c r="B15" s="122" t="s">
        <v>67</v>
      </c>
    </row>
    <row r="16" spans="1:2" ht="29.25" customHeight="1">
      <c r="A16" s="110" t="s">
        <v>308</v>
      </c>
      <c r="B16" s="172" t="s">
        <v>67</v>
      </c>
    </row>
    <row r="17" spans="1:2" ht="29.25" customHeight="1" thickBot="1">
      <c r="A17" s="58" t="s">
        <v>309</v>
      </c>
      <c r="B17" s="174"/>
    </row>
    <row r="18" spans="1:2" ht="14.4">
      <c r="A18" s="52"/>
    </row>
    <row r="19" spans="1:2" ht="14.4">
      <c r="A19" s="52" t="s">
        <v>310</v>
      </c>
    </row>
    <row r="20" spans="1:2" ht="28.5" customHeight="1">
      <c r="A20" s="175" t="s">
        <v>311</v>
      </c>
      <c r="B20" s="175"/>
    </row>
  </sheetData>
  <mergeCells count="3">
    <mergeCell ref="B8:B12"/>
    <mergeCell ref="B16:B17"/>
    <mergeCell ref="A20:B20"/>
  </mergeCells>
  <phoneticPr fontId="2"/>
  <dataValidations count="1">
    <dataValidation type="list" allowBlank="1" showInputMessage="1" showErrorMessage="1" sqref="B7:B8 B13:B16" xr:uid="{E4E3018B-B07E-408B-ACED-5C84621074E8}">
      <formula1>"□,■"</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0C6CE-D97A-4F3D-B237-157B7FC49BBF}">
  <dimension ref="B1:AJ65"/>
  <sheetViews>
    <sheetView showGridLines="0" topLeftCell="A52" zoomScaleNormal="100" zoomScaleSheetLayoutView="118" workbookViewId="0">
      <selection activeCell="AE56" sqref="AE56"/>
    </sheetView>
  </sheetViews>
  <sheetFormatPr defaultColWidth="9.109375" defaultRowHeight="14.4"/>
  <cols>
    <col min="1" max="1" width="1" style="67" customWidth="1"/>
    <col min="2" max="27" width="3.88671875" style="67" customWidth="1"/>
    <col min="28" max="28" width="3.44140625" style="67" customWidth="1"/>
    <col min="29" max="29" width="9.5546875" style="67" bestFit="1" customWidth="1"/>
    <col min="30" max="30" width="7.6640625" style="67" customWidth="1"/>
    <col min="31" max="16384" width="9.109375" style="67"/>
  </cols>
  <sheetData>
    <row r="1" spans="2:36">
      <c r="AA1" s="68" t="s">
        <v>174</v>
      </c>
    </row>
    <row r="2" spans="2:36">
      <c r="B2" s="288" t="s">
        <v>199</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row>
    <row r="3" spans="2:36">
      <c r="B3" s="288" t="s">
        <v>279</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row>
    <row r="5" spans="2:36" ht="15" thickBot="1">
      <c r="B5" s="67" t="s">
        <v>8</v>
      </c>
      <c r="J5" s="291"/>
      <c r="K5" s="291"/>
      <c r="L5" s="291"/>
      <c r="M5" s="291"/>
      <c r="N5" s="291"/>
      <c r="O5" s="291"/>
      <c r="P5" s="291"/>
      <c r="Q5" s="291"/>
      <c r="R5" s="291"/>
      <c r="S5" s="291"/>
      <c r="T5" s="291"/>
      <c r="U5" s="291"/>
      <c r="V5" s="291"/>
      <c r="W5" s="291"/>
      <c r="X5" s="291"/>
      <c r="Y5" s="291"/>
      <c r="Z5" s="291"/>
      <c r="AA5" s="291"/>
    </row>
    <row r="6" spans="2:36" ht="20.25" customHeight="1">
      <c r="B6" s="292" t="s">
        <v>278</v>
      </c>
      <c r="C6" s="293"/>
      <c r="D6" s="293"/>
      <c r="E6" s="293"/>
      <c r="F6" s="293"/>
      <c r="G6" s="294"/>
      <c r="H6" s="281" t="s">
        <v>2</v>
      </c>
      <c r="I6" s="282"/>
      <c r="J6" s="282"/>
      <c r="K6" s="282"/>
      <c r="L6" s="282"/>
      <c r="M6" s="282"/>
      <c r="N6" s="282"/>
      <c r="O6" s="282"/>
      <c r="P6" s="282"/>
      <c r="Q6" s="282"/>
      <c r="R6" s="282"/>
      <c r="S6" s="282"/>
      <c r="T6" s="282"/>
      <c r="U6" s="282"/>
      <c r="V6" s="282"/>
      <c r="W6" s="282"/>
      <c r="X6" s="282"/>
      <c r="Y6" s="282"/>
      <c r="Z6" s="282"/>
      <c r="AA6" s="283"/>
    </row>
    <row r="7" spans="2:36" ht="24" customHeight="1">
      <c r="B7" s="295"/>
      <c r="C7" s="296"/>
      <c r="D7" s="296"/>
      <c r="E7" s="296"/>
      <c r="F7" s="296"/>
      <c r="G7" s="297"/>
      <c r="H7" s="201" t="s">
        <v>1</v>
      </c>
      <c r="I7" s="202"/>
      <c r="J7" s="202"/>
      <c r="K7" s="202"/>
      <c r="L7" s="202"/>
      <c r="M7" s="202"/>
      <c r="N7" s="202"/>
      <c r="O7" s="202"/>
      <c r="P7" s="202"/>
      <c r="Q7" s="202"/>
      <c r="R7" s="202"/>
      <c r="S7" s="202"/>
      <c r="T7" s="202"/>
      <c r="U7" s="202"/>
      <c r="V7" s="202"/>
      <c r="W7" s="202"/>
      <c r="X7" s="202"/>
      <c r="Y7" s="202"/>
      <c r="Z7" s="202"/>
      <c r="AA7" s="203"/>
    </row>
    <row r="8" spans="2:36" ht="28.5" customHeight="1" thickBot="1">
      <c r="B8" s="204" t="s">
        <v>56</v>
      </c>
      <c r="C8" s="205"/>
      <c r="D8" s="205"/>
      <c r="E8" s="205"/>
      <c r="F8" s="205"/>
      <c r="G8" s="205"/>
      <c r="H8" s="69"/>
      <c r="I8" s="70"/>
      <c r="J8" s="70"/>
      <c r="K8" s="70"/>
      <c r="L8" s="70"/>
      <c r="M8" s="70"/>
      <c r="N8" s="70"/>
      <c r="O8" s="70"/>
      <c r="P8" s="70"/>
      <c r="Q8" s="70"/>
      <c r="R8" s="70"/>
      <c r="S8" s="70"/>
      <c r="T8" s="70"/>
      <c r="U8" s="236"/>
      <c r="V8" s="237"/>
      <c r="W8" s="237"/>
      <c r="X8" s="237"/>
      <c r="Y8" s="237"/>
      <c r="Z8" s="237"/>
      <c r="AA8" s="238"/>
    </row>
    <row r="9" spans="2:36" ht="44.25" customHeight="1" thickBot="1">
      <c r="B9" s="263" t="s">
        <v>31</v>
      </c>
      <c r="C9" s="252"/>
      <c r="D9" s="252"/>
      <c r="E9" s="252"/>
      <c r="F9" s="252"/>
      <c r="G9" s="252"/>
      <c r="H9" s="248"/>
      <c r="I9" s="249"/>
      <c r="J9" s="249"/>
      <c r="K9" s="249"/>
      <c r="L9" s="249"/>
      <c r="M9" s="249"/>
      <c r="N9" s="249"/>
      <c r="O9" s="249"/>
      <c r="P9" s="249"/>
      <c r="Q9" s="249"/>
      <c r="R9" s="249"/>
      <c r="S9" s="249"/>
      <c r="T9" s="249"/>
      <c r="U9" s="249"/>
      <c r="V9" s="249"/>
      <c r="W9" s="249"/>
      <c r="X9" s="249"/>
      <c r="Y9" s="249"/>
      <c r="Z9" s="249"/>
      <c r="AA9" s="287"/>
    </row>
    <row r="10" spans="2:36">
      <c r="B10" s="263" t="s">
        <v>32</v>
      </c>
      <c r="C10" s="252"/>
      <c r="D10" s="252"/>
      <c r="E10" s="252"/>
      <c r="F10" s="252"/>
      <c r="G10" s="252"/>
      <c r="H10" s="71" t="s">
        <v>33</v>
      </c>
      <c r="I10" s="72"/>
      <c r="J10" s="72"/>
      <c r="K10" s="72"/>
      <c r="L10" s="72"/>
      <c r="M10" s="72"/>
      <c r="N10" s="72"/>
      <c r="O10" s="72"/>
      <c r="P10" s="72"/>
      <c r="Q10" s="72"/>
      <c r="R10" s="72"/>
      <c r="S10" s="72"/>
      <c r="T10" s="72"/>
      <c r="U10" s="72"/>
      <c r="V10" s="72"/>
      <c r="W10" s="72"/>
      <c r="X10" s="72"/>
      <c r="Y10" s="72"/>
      <c r="Z10" s="72"/>
      <c r="AA10" s="73"/>
    </row>
    <row r="11" spans="2:36" ht="30.75" customHeight="1">
      <c r="B11" s="264"/>
      <c r="C11" s="265"/>
      <c r="D11" s="265"/>
      <c r="E11" s="265"/>
      <c r="F11" s="265"/>
      <c r="G11" s="265"/>
      <c r="H11" s="74" t="s">
        <v>9</v>
      </c>
      <c r="I11" s="235" t="s">
        <v>34</v>
      </c>
      <c r="J11" s="235"/>
      <c r="K11" s="235"/>
      <c r="L11" s="235"/>
      <c r="M11" s="75"/>
      <c r="N11" s="75"/>
      <c r="O11" s="75"/>
      <c r="P11" s="75"/>
      <c r="Q11" s="75"/>
      <c r="R11" s="75"/>
      <c r="S11" s="75"/>
      <c r="T11" s="75"/>
      <c r="U11" s="75"/>
      <c r="V11" s="75"/>
      <c r="W11" s="75"/>
      <c r="X11" s="75"/>
      <c r="Y11" s="75"/>
      <c r="Z11" s="75"/>
      <c r="AA11" s="76"/>
      <c r="AJ11" s="77"/>
    </row>
    <row r="12" spans="2:36" ht="30.75" customHeight="1">
      <c r="B12" s="264"/>
      <c r="C12" s="265"/>
      <c r="D12" s="265"/>
      <c r="E12" s="265"/>
      <c r="F12" s="265"/>
      <c r="G12" s="265"/>
      <c r="H12" s="78"/>
      <c r="I12" s="235" t="s">
        <v>57</v>
      </c>
      <c r="J12" s="235"/>
      <c r="K12" s="235"/>
      <c r="L12" s="79" t="s">
        <v>9</v>
      </c>
      <c r="M12" s="235" t="s">
        <v>36</v>
      </c>
      <c r="N12" s="235"/>
      <c r="O12" s="235"/>
      <c r="P12" s="235"/>
      <c r="Q12" s="79" t="s">
        <v>9</v>
      </c>
      <c r="R12" s="235" t="s">
        <v>93</v>
      </c>
      <c r="S12" s="235"/>
      <c r="T12" s="235"/>
      <c r="U12" s="235"/>
      <c r="V12" s="79" t="s">
        <v>9</v>
      </c>
      <c r="W12" s="235" t="s">
        <v>37</v>
      </c>
      <c r="X12" s="235"/>
      <c r="Y12" s="235"/>
      <c r="Z12" s="235"/>
      <c r="AA12" s="76"/>
    </row>
    <row r="13" spans="2:36" ht="30.75" customHeight="1">
      <c r="B13" s="264"/>
      <c r="C13" s="265"/>
      <c r="D13" s="265"/>
      <c r="E13" s="265"/>
      <c r="F13" s="265"/>
      <c r="G13" s="265"/>
      <c r="H13" s="74" t="s">
        <v>9</v>
      </c>
      <c r="I13" s="235" t="s">
        <v>35</v>
      </c>
      <c r="J13" s="235"/>
      <c r="K13" s="235"/>
      <c r="L13" s="235"/>
      <c r="M13" s="75"/>
      <c r="N13" s="75"/>
      <c r="O13" s="75"/>
      <c r="P13" s="75"/>
      <c r="Q13" s="75"/>
      <c r="R13" s="75"/>
      <c r="S13" s="75"/>
      <c r="T13" s="75"/>
      <c r="U13" s="75"/>
      <c r="V13" s="75"/>
      <c r="W13" s="75"/>
      <c r="X13" s="75"/>
      <c r="Y13" s="75"/>
      <c r="Z13" s="75"/>
      <c r="AA13" s="76"/>
    </row>
    <row r="14" spans="2:36" ht="30.75" customHeight="1">
      <c r="B14" s="264"/>
      <c r="C14" s="265"/>
      <c r="D14" s="265"/>
      <c r="E14" s="265"/>
      <c r="F14" s="265"/>
      <c r="G14" s="265"/>
      <c r="H14" s="78"/>
      <c r="I14" s="235" t="s">
        <v>57</v>
      </c>
      <c r="J14" s="235"/>
      <c r="K14" s="235"/>
      <c r="L14" s="79" t="s">
        <v>9</v>
      </c>
      <c r="M14" s="235" t="s">
        <v>36</v>
      </c>
      <c r="N14" s="235"/>
      <c r="O14" s="235"/>
      <c r="P14" s="235"/>
      <c r="Q14" s="79" t="s">
        <v>9</v>
      </c>
      <c r="R14" s="235" t="s">
        <v>93</v>
      </c>
      <c r="S14" s="235"/>
      <c r="T14" s="235"/>
      <c r="U14" s="235"/>
      <c r="V14" s="79" t="s">
        <v>9</v>
      </c>
      <c r="W14" s="235" t="s">
        <v>37</v>
      </c>
      <c r="X14" s="235"/>
      <c r="Y14" s="235"/>
      <c r="Z14" s="235"/>
      <c r="AA14" s="76"/>
    </row>
    <row r="15" spans="2:36" ht="30.75" customHeight="1">
      <c r="B15" s="264"/>
      <c r="C15" s="265"/>
      <c r="D15" s="265"/>
      <c r="E15" s="265"/>
      <c r="F15" s="265"/>
      <c r="G15" s="265"/>
      <c r="H15" s="78"/>
      <c r="I15" s="235" t="s">
        <v>38</v>
      </c>
      <c r="J15" s="235"/>
      <c r="K15" s="235"/>
      <c r="L15" s="79" t="s">
        <v>9</v>
      </c>
      <c r="M15" s="235" t="s">
        <v>39</v>
      </c>
      <c r="N15" s="235"/>
      <c r="O15" s="235"/>
      <c r="P15" s="235"/>
      <c r="Q15" s="79" t="s">
        <v>9</v>
      </c>
      <c r="R15" s="235" t="s">
        <v>94</v>
      </c>
      <c r="S15" s="235"/>
      <c r="T15" s="235"/>
      <c r="U15" s="235"/>
      <c r="V15" s="79" t="s">
        <v>9</v>
      </c>
      <c r="W15" s="235" t="s">
        <v>40</v>
      </c>
      <c r="X15" s="235"/>
      <c r="Y15" s="235"/>
      <c r="Z15" s="235"/>
      <c r="AA15" s="76"/>
    </row>
    <row r="16" spans="2:36" ht="30.75" customHeight="1">
      <c r="B16" s="264"/>
      <c r="C16" s="265"/>
      <c r="D16" s="265"/>
      <c r="E16" s="265"/>
      <c r="F16" s="265"/>
      <c r="G16" s="265"/>
      <c r="H16" s="78"/>
      <c r="I16" s="80"/>
      <c r="J16" s="75"/>
      <c r="K16" s="75"/>
      <c r="L16" s="79" t="s">
        <v>9</v>
      </c>
      <c r="M16" s="235" t="s">
        <v>95</v>
      </c>
      <c r="N16" s="235"/>
      <c r="O16" s="235"/>
      <c r="P16" s="235"/>
      <c r="Q16" s="79" t="s">
        <v>9</v>
      </c>
      <c r="R16" s="235" t="s">
        <v>96</v>
      </c>
      <c r="S16" s="235"/>
      <c r="T16" s="235"/>
      <c r="U16" s="235"/>
      <c r="V16" s="75"/>
      <c r="W16" s="235"/>
      <c r="X16" s="235"/>
      <c r="Y16" s="235"/>
      <c r="Z16" s="235"/>
      <c r="AA16" s="76"/>
    </row>
    <row r="17" spans="2:27" ht="30.75" customHeight="1" thickBot="1">
      <c r="B17" s="264"/>
      <c r="C17" s="265"/>
      <c r="D17" s="265"/>
      <c r="E17" s="265"/>
      <c r="F17" s="265"/>
      <c r="G17" s="265"/>
      <c r="H17" s="78"/>
      <c r="I17" s="75"/>
      <c r="J17" s="75"/>
      <c r="K17" s="75"/>
      <c r="L17" s="75"/>
      <c r="M17" s="235"/>
      <c r="N17" s="235"/>
      <c r="O17" s="235"/>
      <c r="P17" s="235"/>
      <c r="Q17" s="75"/>
      <c r="R17" s="235"/>
      <c r="S17" s="235"/>
      <c r="T17" s="235"/>
      <c r="U17" s="235"/>
      <c r="V17" s="235"/>
      <c r="W17" s="235"/>
      <c r="X17" s="235"/>
      <c r="Y17" s="235"/>
      <c r="Z17" s="235"/>
      <c r="AA17" s="81"/>
    </row>
    <row r="18" spans="2:27" ht="30.75" customHeight="1">
      <c r="B18" s="262" t="s">
        <v>41</v>
      </c>
      <c r="C18" s="221"/>
      <c r="D18" s="221"/>
      <c r="E18" s="221"/>
      <c r="F18" s="221"/>
      <c r="G18" s="222"/>
      <c r="H18" s="248"/>
      <c r="I18" s="249"/>
      <c r="J18" s="249"/>
      <c r="K18" s="249"/>
      <c r="L18" s="249"/>
      <c r="M18" s="252" t="str">
        <f>IF(H18&gt;20,"補助対象外","人")</f>
        <v>人</v>
      </c>
      <c r="N18" s="253"/>
      <c r="O18" s="256" t="s">
        <v>42</v>
      </c>
      <c r="P18" s="257"/>
      <c r="Q18" s="257"/>
      <c r="R18" s="257"/>
      <c r="S18" s="257"/>
      <c r="T18" s="257"/>
      <c r="U18" s="257"/>
      <c r="V18" s="257"/>
      <c r="W18" s="257"/>
      <c r="X18" s="257"/>
      <c r="Y18" s="257"/>
      <c r="Z18" s="257"/>
      <c r="AA18" s="258"/>
    </row>
    <row r="19" spans="2:27" ht="30.75" customHeight="1">
      <c r="B19" s="262"/>
      <c r="C19" s="221"/>
      <c r="D19" s="221"/>
      <c r="E19" s="221"/>
      <c r="F19" s="221"/>
      <c r="G19" s="222"/>
      <c r="H19" s="250"/>
      <c r="I19" s="251"/>
      <c r="J19" s="251"/>
      <c r="K19" s="251"/>
      <c r="L19" s="251"/>
      <c r="M19" s="254"/>
      <c r="N19" s="255"/>
      <c r="O19" s="259" t="s">
        <v>43</v>
      </c>
      <c r="P19" s="260"/>
      <c r="Q19" s="260"/>
      <c r="R19" s="260"/>
      <c r="S19" s="260"/>
      <c r="T19" s="260"/>
      <c r="U19" s="260"/>
      <c r="V19" s="260"/>
      <c r="W19" s="260"/>
      <c r="X19" s="260"/>
      <c r="Y19" s="260"/>
      <c r="Z19" s="260"/>
      <c r="AA19" s="261"/>
    </row>
    <row r="20" spans="2:27" ht="30.75" customHeight="1">
      <c r="B20" s="262" t="s">
        <v>90</v>
      </c>
      <c r="C20" s="221"/>
      <c r="D20" s="221"/>
      <c r="E20" s="221"/>
      <c r="F20" s="221"/>
      <c r="G20" s="222"/>
      <c r="H20" s="266"/>
      <c r="I20" s="267"/>
      <c r="J20" s="267"/>
      <c r="K20" s="267"/>
      <c r="L20" s="267"/>
      <c r="M20" s="267" t="s">
        <v>44</v>
      </c>
      <c r="N20" s="268"/>
      <c r="O20" s="269" t="s">
        <v>45</v>
      </c>
      <c r="P20" s="270"/>
      <c r="Q20" s="270"/>
      <c r="R20" s="270"/>
      <c r="S20" s="271"/>
      <c r="T20" s="272"/>
      <c r="U20" s="273"/>
      <c r="V20" s="273"/>
      <c r="W20" s="273"/>
      <c r="X20" s="273"/>
      <c r="Y20" s="273"/>
      <c r="Z20" s="273"/>
      <c r="AA20" s="274"/>
    </row>
    <row r="21" spans="2:27" ht="24" customHeight="1">
      <c r="B21" s="212" t="s">
        <v>46</v>
      </c>
      <c r="C21" s="213"/>
      <c r="D21" s="223" t="s">
        <v>47</v>
      </c>
      <c r="E21" s="223"/>
      <c r="F21" s="223"/>
      <c r="G21" s="224"/>
      <c r="H21" s="275"/>
      <c r="I21" s="225"/>
      <c r="J21" s="225"/>
      <c r="K21" s="225"/>
      <c r="L21" s="225"/>
      <c r="M21" s="225"/>
      <c r="N21" s="225"/>
      <c r="O21" s="225"/>
      <c r="P21" s="279" t="s">
        <v>49</v>
      </c>
      <c r="Q21" s="279"/>
      <c r="R21" s="279"/>
      <c r="S21" s="279"/>
      <c r="T21" s="279"/>
      <c r="U21" s="225"/>
      <c r="V21" s="225"/>
      <c r="W21" s="225"/>
      <c r="X21" s="225"/>
      <c r="Y21" s="225"/>
      <c r="Z21" s="225"/>
      <c r="AA21" s="226"/>
    </row>
    <row r="22" spans="2:27" ht="24" customHeight="1" thickBot="1">
      <c r="B22" s="212"/>
      <c r="C22" s="213"/>
      <c r="D22" s="276" t="s">
        <v>48</v>
      </c>
      <c r="E22" s="276"/>
      <c r="F22" s="276"/>
      <c r="G22" s="277"/>
      <c r="H22" s="278"/>
      <c r="I22" s="227"/>
      <c r="J22" s="227"/>
      <c r="K22" s="227"/>
      <c r="L22" s="227"/>
      <c r="M22" s="227"/>
      <c r="N22" s="227"/>
      <c r="O22" s="227"/>
      <c r="P22" s="280"/>
      <c r="Q22" s="280"/>
      <c r="R22" s="280"/>
      <c r="S22" s="280"/>
      <c r="T22" s="280"/>
      <c r="U22" s="227"/>
      <c r="V22" s="227"/>
      <c r="W22" s="227"/>
      <c r="X22" s="227"/>
      <c r="Y22" s="227"/>
      <c r="Z22" s="227"/>
      <c r="AA22" s="228"/>
    </row>
    <row r="23" spans="2:27" ht="19.5" customHeight="1">
      <c r="B23" s="212"/>
      <c r="C23" s="213"/>
      <c r="D23" s="221" t="s">
        <v>50</v>
      </c>
      <c r="E23" s="221"/>
      <c r="F23" s="221"/>
      <c r="G23" s="222"/>
      <c r="H23" s="82" t="s">
        <v>0</v>
      </c>
      <c r="I23" s="199"/>
      <c r="J23" s="199"/>
      <c r="K23" s="199"/>
      <c r="L23" s="199"/>
      <c r="M23" s="199"/>
      <c r="N23" s="199"/>
      <c r="O23" s="199"/>
      <c r="P23" s="199"/>
      <c r="Q23" s="199"/>
      <c r="R23" s="199"/>
      <c r="S23" s="199"/>
      <c r="T23" s="199"/>
      <c r="U23" s="199"/>
      <c r="V23" s="199"/>
      <c r="W23" s="199"/>
      <c r="X23" s="199"/>
      <c r="Y23" s="199"/>
      <c r="Z23" s="199"/>
      <c r="AA23" s="200"/>
    </row>
    <row r="24" spans="2:27" ht="19.5" customHeight="1">
      <c r="B24" s="212"/>
      <c r="C24" s="213"/>
      <c r="D24" s="221"/>
      <c r="E24" s="221"/>
      <c r="F24" s="221"/>
      <c r="G24" s="222"/>
      <c r="H24" s="83"/>
      <c r="I24" s="229"/>
      <c r="J24" s="229"/>
      <c r="K24" s="229"/>
      <c r="L24" s="229"/>
      <c r="M24" s="229"/>
      <c r="N24" s="229"/>
      <c r="O24" s="229"/>
      <c r="P24" s="229"/>
      <c r="Q24" s="229"/>
      <c r="R24" s="229"/>
      <c r="S24" s="229"/>
      <c r="T24" s="229"/>
      <c r="U24" s="229"/>
      <c r="V24" s="229"/>
      <c r="W24" s="229"/>
      <c r="X24" s="229"/>
      <c r="Y24" s="229"/>
      <c r="Z24" s="229"/>
      <c r="AA24" s="230"/>
    </row>
    <row r="25" spans="2:27" ht="19.5" customHeight="1">
      <c r="B25" s="212"/>
      <c r="C25" s="213"/>
      <c r="D25" s="221"/>
      <c r="E25" s="221"/>
      <c r="F25" s="221"/>
      <c r="G25" s="222"/>
      <c r="H25" s="82"/>
      <c r="I25" s="231"/>
      <c r="J25" s="231"/>
      <c r="K25" s="231"/>
      <c r="L25" s="231"/>
      <c r="M25" s="231"/>
      <c r="N25" s="231"/>
      <c r="O25" s="231"/>
      <c r="P25" s="231"/>
      <c r="Q25" s="231"/>
      <c r="R25" s="231"/>
      <c r="S25" s="231"/>
      <c r="T25" s="231"/>
      <c r="U25" s="231"/>
      <c r="V25" s="231"/>
      <c r="W25" s="231"/>
      <c r="X25" s="231"/>
      <c r="Y25" s="231"/>
      <c r="Z25" s="231"/>
      <c r="AA25" s="232"/>
    </row>
    <row r="26" spans="2:27" ht="30.75" customHeight="1">
      <c r="B26" s="212"/>
      <c r="C26" s="213"/>
      <c r="D26" s="221" t="s">
        <v>51</v>
      </c>
      <c r="E26" s="221"/>
      <c r="F26" s="221"/>
      <c r="G26" s="222"/>
      <c r="H26" s="219"/>
      <c r="I26" s="208"/>
      <c r="J26" s="208"/>
      <c r="K26" s="208"/>
      <c r="L26" s="208"/>
      <c r="M26" s="208"/>
      <c r="N26" s="208"/>
      <c r="O26" s="208"/>
      <c r="P26" s="208" t="s">
        <v>53</v>
      </c>
      <c r="Q26" s="208"/>
      <c r="R26" s="208"/>
      <c r="S26" s="208"/>
      <c r="T26" s="208"/>
      <c r="U26" s="208"/>
      <c r="V26" s="208"/>
      <c r="W26" s="208"/>
      <c r="X26" s="208"/>
      <c r="Y26" s="208"/>
      <c r="Z26" s="208"/>
      <c r="AA26" s="209"/>
    </row>
    <row r="27" spans="2:27" ht="30.75" customHeight="1" thickBot="1">
      <c r="B27" s="214"/>
      <c r="C27" s="215"/>
      <c r="D27" s="223" t="s">
        <v>52</v>
      </c>
      <c r="E27" s="223"/>
      <c r="F27" s="223"/>
      <c r="G27" s="224"/>
      <c r="H27" s="220"/>
      <c r="I27" s="210"/>
      <c r="J27" s="210"/>
      <c r="K27" s="210"/>
      <c r="L27" s="210"/>
      <c r="M27" s="210"/>
      <c r="N27" s="210"/>
      <c r="O27" s="210"/>
      <c r="P27" s="210" t="s">
        <v>54</v>
      </c>
      <c r="Q27" s="210"/>
      <c r="R27" s="210"/>
      <c r="S27" s="210"/>
      <c r="T27" s="210"/>
      <c r="U27" s="210"/>
      <c r="V27" s="210"/>
      <c r="W27" s="210"/>
      <c r="X27" s="210"/>
      <c r="Y27" s="210"/>
      <c r="Z27" s="210"/>
      <c r="AA27" s="211"/>
    </row>
    <row r="28" spans="2:27" ht="51" customHeight="1" thickBot="1">
      <c r="B28" s="239" t="s">
        <v>209</v>
      </c>
      <c r="C28" s="240"/>
      <c r="D28" s="240"/>
      <c r="E28" s="240"/>
      <c r="F28" s="240"/>
      <c r="G28" s="241"/>
      <c r="H28" s="242" t="s">
        <v>211</v>
      </c>
      <c r="I28" s="243"/>
      <c r="J28" s="243"/>
      <c r="K28" s="243"/>
      <c r="L28" s="243"/>
      <c r="M28" s="243"/>
      <c r="N28" s="243"/>
      <c r="O28" s="243"/>
      <c r="P28" s="243"/>
      <c r="Q28" s="243"/>
      <c r="R28" s="243"/>
      <c r="S28" s="243"/>
      <c r="T28" s="243"/>
      <c r="U28" s="243"/>
      <c r="V28" s="243"/>
      <c r="W28" s="243"/>
      <c r="X28" s="244"/>
      <c r="Y28" s="245" t="s">
        <v>67</v>
      </c>
      <c r="Z28" s="246"/>
      <c r="AA28" s="247"/>
    </row>
    <row r="29" spans="2:27">
      <c r="B29" s="67" t="s">
        <v>55</v>
      </c>
      <c r="C29" s="84"/>
      <c r="D29" s="85"/>
      <c r="E29" s="85"/>
      <c r="F29" s="85"/>
      <c r="G29" s="85"/>
      <c r="H29" s="85"/>
      <c r="I29" s="85"/>
      <c r="J29" s="85"/>
      <c r="K29" s="85"/>
      <c r="L29" s="85"/>
      <c r="M29" s="85"/>
      <c r="N29" s="85"/>
      <c r="O29" s="85"/>
      <c r="P29" s="85"/>
      <c r="Q29" s="85"/>
      <c r="R29" s="85"/>
      <c r="S29" s="85"/>
      <c r="T29" s="85"/>
      <c r="U29" s="85"/>
      <c r="V29" s="85"/>
      <c r="W29" s="85"/>
      <c r="X29" s="85"/>
      <c r="Y29" s="85"/>
      <c r="Z29" s="85"/>
      <c r="AA29" s="85"/>
    </row>
    <row r="30" spans="2:27">
      <c r="C30" s="84"/>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2:27" ht="15" thickBot="1">
      <c r="B31" s="84" t="s">
        <v>58</v>
      </c>
      <c r="C31" s="84"/>
      <c r="D31" s="85"/>
      <c r="E31" s="85"/>
      <c r="F31" s="85"/>
      <c r="G31" s="85"/>
      <c r="H31" s="85"/>
      <c r="I31" s="85"/>
      <c r="J31" s="85"/>
      <c r="K31" s="85"/>
      <c r="L31" s="85"/>
      <c r="M31" s="85"/>
      <c r="N31" s="85"/>
      <c r="O31" s="85"/>
      <c r="P31" s="85"/>
      <c r="Q31" s="85"/>
      <c r="R31" s="85"/>
      <c r="S31" s="85"/>
      <c r="T31" s="85"/>
      <c r="U31" s="85"/>
      <c r="V31" s="85"/>
      <c r="W31" s="85"/>
      <c r="X31" s="85"/>
      <c r="Y31" s="85"/>
      <c r="Z31" s="85"/>
      <c r="AA31" s="85"/>
    </row>
    <row r="32" spans="2:27" ht="15" thickBot="1">
      <c r="B32" s="216" t="s">
        <v>59</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8"/>
    </row>
    <row r="33" spans="2:27">
      <c r="B33" s="86"/>
      <c r="C33" s="217" t="s">
        <v>207</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8"/>
    </row>
    <row r="34" spans="2:27" ht="13.5" customHeight="1">
      <c r="B34" s="87"/>
      <c r="C34" s="88"/>
      <c r="D34" s="79" t="s">
        <v>9</v>
      </c>
      <c r="E34" s="289" t="s">
        <v>176</v>
      </c>
      <c r="F34" s="289"/>
      <c r="G34" s="289"/>
      <c r="H34" s="289"/>
      <c r="I34" s="289"/>
      <c r="J34" s="289"/>
      <c r="K34" s="289"/>
      <c r="L34" s="289"/>
      <c r="M34" s="289"/>
      <c r="N34" s="289"/>
      <c r="O34" s="289"/>
      <c r="P34" s="289"/>
      <c r="Q34" s="289"/>
      <c r="R34" s="289"/>
      <c r="S34" s="289"/>
      <c r="T34" s="289"/>
      <c r="U34" s="289"/>
      <c r="V34" s="289"/>
      <c r="W34" s="289"/>
      <c r="X34" s="289"/>
      <c r="Y34" s="289"/>
      <c r="Z34" s="289"/>
      <c r="AA34" s="290"/>
    </row>
    <row r="35" spans="2:27" ht="13.5" customHeight="1">
      <c r="B35" s="87"/>
      <c r="C35" s="88"/>
      <c r="D35" s="79" t="s">
        <v>9</v>
      </c>
      <c r="E35" s="289" t="s">
        <v>177</v>
      </c>
      <c r="F35" s="289"/>
      <c r="G35" s="289"/>
      <c r="H35" s="289"/>
      <c r="I35" s="289"/>
      <c r="J35" s="289"/>
      <c r="K35" s="289"/>
      <c r="L35" s="289"/>
      <c r="M35" s="289"/>
      <c r="N35" s="289"/>
      <c r="O35" s="289"/>
      <c r="P35" s="289"/>
      <c r="Q35" s="289"/>
      <c r="R35" s="289"/>
      <c r="S35" s="289"/>
      <c r="T35" s="289"/>
      <c r="U35" s="289"/>
      <c r="V35" s="289"/>
      <c r="W35" s="289"/>
      <c r="X35" s="289"/>
      <c r="Y35" s="289"/>
      <c r="Z35" s="289"/>
      <c r="AA35" s="290"/>
    </row>
    <row r="36" spans="2:27" ht="13.5" customHeight="1">
      <c r="B36" s="83"/>
      <c r="D36" s="79" t="s">
        <v>9</v>
      </c>
      <c r="E36" s="289" t="s">
        <v>60</v>
      </c>
      <c r="F36" s="289"/>
      <c r="G36" s="289"/>
      <c r="H36" s="289"/>
      <c r="I36" s="289"/>
      <c r="J36" s="289"/>
      <c r="K36" s="289"/>
      <c r="L36" s="289"/>
      <c r="M36" s="289"/>
      <c r="N36" s="289"/>
      <c r="O36" s="289"/>
      <c r="P36" s="289"/>
      <c r="Q36" s="289"/>
      <c r="R36" s="289"/>
      <c r="S36" s="289"/>
      <c r="T36" s="289"/>
      <c r="U36" s="289"/>
      <c r="V36" s="289"/>
      <c r="W36" s="289"/>
      <c r="X36" s="289"/>
      <c r="Y36" s="289"/>
      <c r="Z36" s="289"/>
      <c r="AA36" s="290"/>
    </row>
    <row r="37" spans="2:27" ht="27.75" customHeight="1">
      <c r="B37" s="83"/>
      <c r="D37" s="84"/>
      <c r="E37" s="89" t="s">
        <v>61</v>
      </c>
      <c r="F37" s="289" t="s">
        <v>280</v>
      </c>
      <c r="G37" s="289"/>
      <c r="H37" s="289"/>
      <c r="I37" s="289"/>
      <c r="J37" s="289"/>
      <c r="K37" s="289"/>
      <c r="L37" s="289"/>
      <c r="M37" s="289"/>
      <c r="N37" s="289"/>
      <c r="O37" s="289"/>
      <c r="P37" s="289"/>
      <c r="Q37" s="289"/>
      <c r="R37" s="289"/>
      <c r="S37" s="289"/>
      <c r="T37" s="289"/>
      <c r="U37" s="289"/>
      <c r="V37" s="289"/>
      <c r="W37" s="289"/>
      <c r="X37" s="289"/>
      <c r="Y37" s="289"/>
      <c r="Z37" s="289"/>
      <c r="AA37" s="290"/>
    </row>
    <row r="38" spans="2:27" ht="9" customHeight="1">
      <c r="B38" s="83"/>
      <c r="D38" s="84"/>
      <c r="E38" s="88"/>
      <c r="F38" s="88"/>
      <c r="G38" s="88"/>
      <c r="H38" s="88"/>
      <c r="I38" s="88"/>
      <c r="J38" s="88"/>
      <c r="K38" s="88"/>
      <c r="L38" s="88"/>
      <c r="M38" s="88"/>
      <c r="N38" s="88"/>
      <c r="O38" s="88"/>
      <c r="P38" s="88"/>
      <c r="Q38" s="88"/>
      <c r="R38" s="88"/>
      <c r="S38" s="88"/>
      <c r="T38" s="88"/>
      <c r="U38" s="88"/>
      <c r="V38" s="88"/>
      <c r="W38" s="88"/>
      <c r="X38" s="88"/>
      <c r="Y38" s="88"/>
      <c r="Z38" s="88"/>
      <c r="AA38" s="90"/>
    </row>
    <row r="39" spans="2:27">
      <c r="B39" s="74" t="s">
        <v>9</v>
      </c>
      <c r="C39" s="67" t="s">
        <v>515</v>
      </c>
      <c r="E39" s="88"/>
      <c r="F39" s="88"/>
      <c r="G39" s="88"/>
      <c r="H39" s="88"/>
      <c r="I39" s="88"/>
      <c r="J39" s="88"/>
      <c r="K39" s="88"/>
      <c r="L39" s="88"/>
      <c r="M39" s="88"/>
      <c r="N39" s="88"/>
      <c r="O39" s="88"/>
      <c r="P39" s="88"/>
      <c r="Q39" s="88"/>
      <c r="R39" s="88"/>
      <c r="S39" s="88"/>
      <c r="T39" s="88"/>
      <c r="U39" s="88"/>
      <c r="V39" s="88"/>
      <c r="W39" s="88"/>
      <c r="X39" s="88"/>
      <c r="Y39" s="88"/>
      <c r="Z39" s="88"/>
      <c r="AA39" s="90"/>
    </row>
    <row r="40" spans="2:27" ht="6.75" customHeight="1">
      <c r="B40" s="83"/>
      <c r="D40" s="84"/>
      <c r="E40" s="88"/>
      <c r="F40" s="88"/>
      <c r="G40" s="88"/>
      <c r="H40" s="88"/>
      <c r="I40" s="88"/>
      <c r="J40" s="88"/>
      <c r="K40" s="88"/>
      <c r="L40" s="88"/>
      <c r="M40" s="88"/>
      <c r="N40" s="88"/>
      <c r="O40" s="88"/>
      <c r="P40" s="88"/>
      <c r="Q40" s="88"/>
      <c r="R40" s="88"/>
      <c r="S40" s="88"/>
      <c r="T40" s="88"/>
      <c r="U40" s="88"/>
      <c r="V40" s="88"/>
      <c r="W40" s="88"/>
      <c r="X40" s="88"/>
      <c r="Y40" s="88"/>
      <c r="Z40" s="88"/>
      <c r="AA40" s="90"/>
    </row>
    <row r="41" spans="2:27" ht="18" customHeight="1">
      <c r="B41" s="284" t="s">
        <v>12</v>
      </c>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6"/>
    </row>
    <row r="42" spans="2:27">
      <c r="B42" s="206" t="s">
        <v>118</v>
      </c>
      <c r="C42" s="207"/>
      <c r="D42" s="207"/>
      <c r="E42" s="207"/>
      <c r="F42" s="207"/>
      <c r="G42" s="233" t="s">
        <v>119</v>
      </c>
      <c r="H42" s="233"/>
      <c r="I42" s="233"/>
      <c r="J42" s="233"/>
      <c r="K42" s="233"/>
      <c r="L42" s="233"/>
      <c r="M42" s="233"/>
      <c r="N42" s="233"/>
      <c r="O42" s="233"/>
      <c r="P42" s="233"/>
      <c r="Q42" s="233"/>
      <c r="R42" s="233"/>
      <c r="S42" s="233"/>
      <c r="T42" s="233"/>
      <c r="U42" s="233"/>
      <c r="V42" s="233"/>
      <c r="W42" s="233"/>
      <c r="X42" s="233"/>
      <c r="Y42" s="233"/>
      <c r="Z42" s="233"/>
      <c r="AA42" s="234"/>
    </row>
    <row r="43" spans="2:27" ht="56.25" customHeight="1">
      <c r="B43" s="206" t="s">
        <v>120</v>
      </c>
      <c r="C43" s="207"/>
      <c r="D43" s="207"/>
      <c r="E43" s="207"/>
      <c r="F43" s="207"/>
      <c r="G43" s="233" t="s">
        <v>273</v>
      </c>
      <c r="H43" s="233"/>
      <c r="I43" s="233"/>
      <c r="J43" s="233"/>
      <c r="K43" s="233"/>
      <c r="L43" s="233"/>
      <c r="M43" s="233"/>
      <c r="N43" s="233"/>
      <c r="O43" s="233"/>
      <c r="P43" s="233"/>
      <c r="Q43" s="233"/>
      <c r="R43" s="233"/>
      <c r="S43" s="233"/>
      <c r="T43" s="233"/>
      <c r="U43" s="233"/>
      <c r="V43" s="233"/>
      <c r="W43" s="233"/>
      <c r="X43" s="233"/>
      <c r="Y43" s="233"/>
      <c r="Z43" s="233"/>
      <c r="AA43" s="234"/>
    </row>
    <row r="44" spans="2:27" ht="29.25" customHeight="1">
      <c r="B44" s="206" t="s">
        <v>121</v>
      </c>
      <c r="C44" s="207"/>
      <c r="D44" s="207"/>
      <c r="E44" s="207"/>
      <c r="F44" s="207"/>
      <c r="G44" s="233" t="s">
        <v>122</v>
      </c>
      <c r="H44" s="233"/>
      <c r="I44" s="233"/>
      <c r="J44" s="233"/>
      <c r="K44" s="233"/>
      <c r="L44" s="233"/>
      <c r="M44" s="233"/>
      <c r="N44" s="233"/>
      <c r="O44" s="233"/>
      <c r="P44" s="233"/>
      <c r="Q44" s="233"/>
      <c r="R44" s="233"/>
      <c r="S44" s="233"/>
      <c r="T44" s="233"/>
      <c r="U44" s="233"/>
      <c r="V44" s="233"/>
      <c r="W44" s="233"/>
      <c r="X44" s="233"/>
      <c r="Y44" s="233"/>
      <c r="Z44" s="233"/>
      <c r="AA44" s="234"/>
    </row>
    <row r="45" spans="2:27" ht="27.75" customHeight="1">
      <c r="B45" s="206" t="s">
        <v>123</v>
      </c>
      <c r="C45" s="207"/>
      <c r="D45" s="207"/>
      <c r="E45" s="207"/>
      <c r="F45" s="207"/>
      <c r="G45" s="233" t="s">
        <v>124</v>
      </c>
      <c r="H45" s="233"/>
      <c r="I45" s="233"/>
      <c r="J45" s="233"/>
      <c r="K45" s="233"/>
      <c r="L45" s="233"/>
      <c r="M45" s="233"/>
      <c r="N45" s="233"/>
      <c r="O45" s="233"/>
      <c r="P45" s="233"/>
      <c r="Q45" s="233"/>
      <c r="R45" s="233"/>
      <c r="S45" s="233"/>
      <c r="T45" s="233"/>
      <c r="U45" s="233"/>
      <c r="V45" s="233"/>
      <c r="W45" s="233"/>
      <c r="X45" s="233"/>
      <c r="Y45" s="233"/>
      <c r="Z45" s="233"/>
      <c r="AA45" s="234"/>
    </row>
    <row r="46" spans="2:27" ht="31.5" customHeight="1">
      <c r="B46" s="190" t="s">
        <v>169</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2"/>
    </row>
    <row r="47" spans="2:27">
      <c r="B47" s="187" t="s">
        <v>125</v>
      </c>
      <c r="C47" s="188"/>
      <c r="D47" s="188"/>
      <c r="E47" s="188"/>
      <c r="F47" s="188"/>
      <c r="G47" s="188"/>
      <c r="H47" s="188"/>
      <c r="I47" s="188"/>
      <c r="J47" s="188" t="s">
        <v>126</v>
      </c>
      <c r="K47" s="188"/>
      <c r="L47" s="188"/>
      <c r="M47" s="188"/>
      <c r="N47" s="188"/>
      <c r="O47" s="188"/>
      <c r="P47" s="188"/>
      <c r="Q47" s="188"/>
      <c r="R47" s="188"/>
      <c r="S47" s="188"/>
      <c r="T47" s="188"/>
      <c r="U47" s="188"/>
      <c r="V47" s="188"/>
      <c r="W47" s="188"/>
      <c r="X47" s="188"/>
      <c r="Y47" s="188"/>
      <c r="Z47" s="188"/>
      <c r="AA47" s="189"/>
    </row>
    <row r="48" spans="2:27" ht="26.25" customHeight="1">
      <c r="B48" s="91" t="s">
        <v>9</v>
      </c>
      <c r="C48" s="178" t="s">
        <v>127</v>
      </c>
      <c r="D48" s="178"/>
      <c r="E48" s="178"/>
      <c r="F48" s="178"/>
      <c r="G48" s="178"/>
      <c r="H48" s="178"/>
      <c r="I48" s="178"/>
      <c r="J48" s="180"/>
      <c r="K48" s="180"/>
      <c r="L48" s="180"/>
      <c r="M48" s="180"/>
      <c r="N48" s="180"/>
      <c r="O48" s="180"/>
      <c r="P48" s="180"/>
      <c r="Q48" s="180"/>
      <c r="R48" s="180"/>
      <c r="S48" s="180"/>
      <c r="T48" s="180"/>
      <c r="U48" s="180"/>
      <c r="V48" s="180"/>
      <c r="W48" s="180"/>
      <c r="X48" s="180"/>
      <c r="Y48" s="180"/>
      <c r="Z48" s="180"/>
      <c r="AA48" s="181"/>
    </row>
    <row r="49" spans="2:27" ht="26.25" customHeight="1">
      <c r="B49" s="91" t="s">
        <v>9</v>
      </c>
      <c r="C49" s="178" t="s">
        <v>128</v>
      </c>
      <c r="D49" s="178"/>
      <c r="E49" s="178"/>
      <c r="F49" s="178"/>
      <c r="G49" s="178"/>
      <c r="H49" s="178"/>
      <c r="I49" s="178"/>
      <c r="J49" s="180"/>
      <c r="K49" s="180"/>
      <c r="L49" s="180"/>
      <c r="M49" s="180"/>
      <c r="N49" s="180"/>
      <c r="O49" s="180"/>
      <c r="P49" s="180"/>
      <c r="Q49" s="180"/>
      <c r="R49" s="180"/>
      <c r="S49" s="180"/>
      <c r="T49" s="180"/>
      <c r="U49" s="180"/>
      <c r="V49" s="180"/>
      <c r="W49" s="180"/>
      <c r="X49" s="180"/>
      <c r="Y49" s="180"/>
      <c r="Z49" s="180"/>
      <c r="AA49" s="181"/>
    </row>
    <row r="50" spans="2:27" ht="26.25" customHeight="1">
      <c r="B50" s="91" t="s">
        <v>9</v>
      </c>
      <c r="C50" s="178" t="s">
        <v>129</v>
      </c>
      <c r="D50" s="178"/>
      <c r="E50" s="178"/>
      <c r="F50" s="178"/>
      <c r="G50" s="178"/>
      <c r="H50" s="178"/>
      <c r="I50" s="178"/>
      <c r="J50" s="180"/>
      <c r="K50" s="180"/>
      <c r="L50" s="180"/>
      <c r="M50" s="180"/>
      <c r="N50" s="180"/>
      <c r="O50" s="180"/>
      <c r="P50" s="180"/>
      <c r="Q50" s="180"/>
      <c r="R50" s="180"/>
      <c r="S50" s="180"/>
      <c r="T50" s="180"/>
      <c r="U50" s="180"/>
      <c r="V50" s="180"/>
      <c r="W50" s="180"/>
      <c r="X50" s="180"/>
      <c r="Y50" s="180"/>
      <c r="Z50" s="180"/>
      <c r="AA50" s="181"/>
    </row>
    <row r="51" spans="2:27" ht="26.25" customHeight="1">
      <c r="B51" s="91" t="s">
        <v>9</v>
      </c>
      <c r="C51" s="178" t="s">
        <v>130</v>
      </c>
      <c r="D51" s="178"/>
      <c r="E51" s="178"/>
      <c r="F51" s="178"/>
      <c r="G51" s="178"/>
      <c r="H51" s="178"/>
      <c r="I51" s="178"/>
      <c r="J51" s="180"/>
      <c r="K51" s="180"/>
      <c r="L51" s="180"/>
      <c r="M51" s="180"/>
      <c r="N51" s="180"/>
      <c r="O51" s="180"/>
      <c r="P51" s="180"/>
      <c r="Q51" s="180"/>
      <c r="R51" s="180"/>
      <c r="S51" s="180"/>
      <c r="T51" s="180"/>
      <c r="U51" s="180"/>
      <c r="V51" s="180"/>
      <c r="W51" s="180"/>
      <c r="X51" s="180"/>
      <c r="Y51" s="180"/>
      <c r="Z51" s="180"/>
      <c r="AA51" s="181"/>
    </row>
    <row r="52" spans="2:27" ht="15" customHeight="1">
      <c r="B52" s="92" t="s">
        <v>9</v>
      </c>
      <c r="C52" s="182" t="s">
        <v>131</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3"/>
    </row>
    <row r="53" spans="2:27" ht="18.75" customHeight="1">
      <c r="B53" s="190" t="s">
        <v>62</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2"/>
    </row>
    <row r="54" spans="2:27" ht="25.5" customHeight="1">
      <c r="B54" s="196" t="s">
        <v>104</v>
      </c>
      <c r="C54" s="197"/>
      <c r="D54" s="197"/>
      <c r="E54" s="197"/>
      <c r="F54" s="197"/>
      <c r="G54" s="197"/>
      <c r="H54" s="197"/>
      <c r="I54" s="198"/>
      <c r="J54" s="199"/>
      <c r="K54" s="199"/>
      <c r="L54" s="199"/>
      <c r="M54" s="199"/>
      <c r="N54" s="199"/>
      <c r="O54" s="199"/>
      <c r="P54" s="199"/>
      <c r="Q54" s="199"/>
      <c r="R54" s="199"/>
      <c r="S54" s="199"/>
      <c r="T54" s="199"/>
      <c r="U54" s="199"/>
      <c r="V54" s="199"/>
      <c r="W54" s="199"/>
      <c r="X54" s="199"/>
      <c r="Y54" s="199"/>
      <c r="Z54" s="199"/>
      <c r="AA54" s="200"/>
    </row>
    <row r="55" spans="2:27" ht="18.75" customHeight="1">
      <c r="B55" s="184" t="s">
        <v>210</v>
      </c>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6"/>
    </row>
    <row r="56" spans="2:27" ht="62.25" customHeight="1">
      <c r="B56" s="193"/>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5"/>
    </row>
    <row r="57" spans="2:27" ht="28.5" customHeight="1">
      <c r="B57" s="190" t="s">
        <v>201</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2"/>
    </row>
    <row r="58" spans="2:27">
      <c r="B58" s="187" t="s">
        <v>183</v>
      </c>
      <c r="C58" s="188"/>
      <c r="D58" s="188"/>
      <c r="E58" s="188"/>
      <c r="F58" s="188"/>
      <c r="G58" s="188"/>
      <c r="H58" s="188"/>
      <c r="I58" s="188"/>
      <c r="J58" s="188" t="s">
        <v>184</v>
      </c>
      <c r="K58" s="188"/>
      <c r="L58" s="188"/>
      <c r="M58" s="188"/>
      <c r="N58" s="188"/>
      <c r="O58" s="188"/>
      <c r="P58" s="188"/>
      <c r="Q58" s="188"/>
      <c r="R58" s="188"/>
      <c r="S58" s="188"/>
      <c r="T58" s="188"/>
      <c r="U58" s="188"/>
      <c r="V58" s="188"/>
      <c r="W58" s="188"/>
      <c r="X58" s="188"/>
      <c r="Y58" s="188"/>
      <c r="Z58" s="188"/>
      <c r="AA58" s="189"/>
    </row>
    <row r="59" spans="2:27" ht="19.5" customHeight="1">
      <c r="B59" s="91" t="s">
        <v>67</v>
      </c>
      <c r="C59" s="179" t="s">
        <v>185</v>
      </c>
      <c r="D59" s="179"/>
      <c r="E59" s="179"/>
      <c r="F59" s="179"/>
      <c r="G59" s="179"/>
      <c r="H59" s="179"/>
      <c r="I59" s="179"/>
      <c r="J59" s="180"/>
      <c r="K59" s="180"/>
      <c r="L59" s="180"/>
      <c r="M59" s="180"/>
      <c r="N59" s="180"/>
      <c r="O59" s="180"/>
      <c r="P59" s="180"/>
      <c r="Q59" s="180"/>
      <c r="R59" s="180"/>
      <c r="S59" s="180"/>
      <c r="T59" s="180"/>
      <c r="U59" s="180"/>
      <c r="V59" s="180"/>
      <c r="W59" s="180"/>
      <c r="X59" s="180"/>
      <c r="Y59" s="180"/>
      <c r="Z59" s="180"/>
      <c r="AA59" s="181"/>
    </row>
    <row r="60" spans="2:27" ht="32.25" customHeight="1">
      <c r="B60" s="166" t="s">
        <v>67</v>
      </c>
      <c r="C60" s="178" t="s">
        <v>272</v>
      </c>
      <c r="D60" s="178"/>
      <c r="E60" s="178"/>
      <c r="F60" s="178"/>
      <c r="G60" s="178"/>
      <c r="H60" s="178"/>
      <c r="I60" s="178"/>
      <c r="J60" s="180"/>
      <c r="K60" s="180"/>
      <c r="L60" s="180"/>
      <c r="M60" s="180"/>
      <c r="N60" s="180"/>
      <c r="O60" s="180"/>
      <c r="P60" s="180"/>
      <c r="Q60" s="180"/>
      <c r="R60" s="180"/>
      <c r="S60" s="180"/>
      <c r="T60" s="180"/>
      <c r="U60" s="180"/>
      <c r="V60" s="180"/>
      <c r="W60" s="180"/>
      <c r="X60" s="180"/>
      <c r="Y60" s="180"/>
      <c r="Z60" s="180"/>
      <c r="AA60" s="181"/>
    </row>
    <row r="61" spans="2:27" ht="21.75" customHeight="1">
      <c r="B61" s="166" t="s">
        <v>67</v>
      </c>
      <c r="C61" s="178" t="s">
        <v>186</v>
      </c>
      <c r="D61" s="178"/>
      <c r="E61" s="178"/>
      <c r="F61" s="178"/>
      <c r="G61" s="178"/>
      <c r="H61" s="178"/>
      <c r="I61" s="178"/>
      <c r="J61" s="180"/>
      <c r="K61" s="180"/>
      <c r="L61" s="180"/>
      <c r="M61" s="180"/>
      <c r="N61" s="180"/>
      <c r="O61" s="180"/>
      <c r="P61" s="180"/>
      <c r="Q61" s="180"/>
      <c r="R61" s="180"/>
      <c r="S61" s="180"/>
      <c r="T61" s="180"/>
      <c r="U61" s="180"/>
      <c r="V61" s="180"/>
      <c r="W61" s="180"/>
      <c r="X61" s="180"/>
      <c r="Y61" s="180"/>
      <c r="Z61" s="180"/>
      <c r="AA61" s="181"/>
    </row>
    <row r="62" spans="2:27" ht="30" customHeight="1">
      <c r="B62" s="166" t="s">
        <v>67</v>
      </c>
      <c r="C62" s="178" t="s">
        <v>187</v>
      </c>
      <c r="D62" s="178"/>
      <c r="E62" s="178"/>
      <c r="F62" s="178"/>
      <c r="G62" s="178"/>
      <c r="H62" s="178"/>
      <c r="I62" s="178"/>
      <c r="J62" s="180"/>
      <c r="K62" s="180"/>
      <c r="L62" s="180"/>
      <c r="M62" s="180"/>
      <c r="N62" s="180"/>
      <c r="O62" s="180"/>
      <c r="P62" s="180"/>
      <c r="Q62" s="180"/>
      <c r="R62" s="180"/>
      <c r="S62" s="180"/>
      <c r="T62" s="180"/>
      <c r="U62" s="180"/>
      <c r="V62" s="180"/>
      <c r="W62" s="180"/>
      <c r="X62" s="180"/>
      <c r="Y62" s="180"/>
      <c r="Z62" s="180"/>
      <c r="AA62" s="181"/>
    </row>
    <row r="63" spans="2:27" ht="19.5" customHeight="1">
      <c r="B63" s="166" t="s">
        <v>67</v>
      </c>
      <c r="C63" s="179" t="s">
        <v>188</v>
      </c>
      <c r="D63" s="179"/>
      <c r="E63" s="179"/>
      <c r="F63" s="179"/>
      <c r="G63" s="179"/>
      <c r="H63" s="179"/>
      <c r="I63" s="179"/>
      <c r="J63" s="180"/>
      <c r="K63" s="180"/>
      <c r="L63" s="180"/>
      <c r="M63" s="180"/>
      <c r="N63" s="180"/>
      <c r="O63" s="180"/>
      <c r="P63" s="180"/>
      <c r="Q63" s="180"/>
      <c r="R63" s="180"/>
      <c r="S63" s="180"/>
      <c r="T63" s="180"/>
      <c r="U63" s="180"/>
      <c r="V63" s="180"/>
      <c r="W63" s="180"/>
      <c r="X63" s="180"/>
      <c r="Y63" s="180"/>
      <c r="Z63" s="180"/>
      <c r="AA63" s="181"/>
    </row>
    <row r="64" spans="2:27" ht="19.5" customHeight="1" thickBot="1">
      <c r="B64" s="166" t="s">
        <v>67</v>
      </c>
      <c r="C64" s="176" t="s">
        <v>131</v>
      </c>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7"/>
    </row>
    <row r="65" spans="2:27" ht="14.25" customHeight="1">
      <c r="B65" s="93" t="s">
        <v>105</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row>
  </sheetData>
  <mergeCells count="110">
    <mergeCell ref="H6:AA6"/>
    <mergeCell ref="B41:AA41"/>
    <mergeCell ref="R17:Z17"/>
    <mergeCell ref="M15:P15"/>
    <mergeCell ref="B9:G9"/>
    <mergeCell ref="H9:AA9"/>
    <mergeCell ref="B2:AA2"/>
    <mergeCell ref="E34:AA34"/>
    <mergeCell ref="E35:AA35"/>
    <mergeCell ref="E36:AA36"/>
    <mergeCell ref="F37:AA37"/>
    <mergeCell ref="J5:AA5"/>
    <mergeCell ref="B3:AA3"/>
    <mergeCell ref="R15:U15"/>
    <mergeCell ref="W15:Z15"/>
    <mergeCell ref="M16:P16"/>
    <mergeCell ref="R16:U16"/>
    <mergeCell ref="B6:G7"/>
    <mergeCell ref="I15:K15"/>
    <mergeCell ref="I12:K12"/>
    <mergeCell ref="M12:P12"/>
    <mergeCell ref="R12:U12"/>
    <mergeCell ref="W12:Z12"/>
    <mergeCell ref="W16:Z16"/>
    <mergeCell ref="U8:AA8"/>
    <mergeCell ref="I13:L13"/>
    <mergeCell ref="D21:G21"/>
    <mergeCell ref="B28:G28"/>
    <mergeCell ref="H28:X28"/>
    <mergeCell ref="Y28:AA28"/>
    <mergeCell ref="H18:L19"/>
    <mergeCell ref="M18:N19"/>
    <mergeCell ref="O18:AA18"/>
    <mergeCell ref="O19:AA19"/>
    <mergeCell ref="B20:G20"/>
    <mergeCell ref="B18:G19"/>
    <mergeCell ref="M17:P17"/>
    <mergeCell ref="I14:K14"/>
    <mergeCell ref="B10:G17"/>
    <mergeCell ref="H20:L20"/>
    <mergeCell ref="M20:N20"/>
    <mergeCell ref="O20:S20"/>
    <mergeCell ref="T20:AA20"/>
    <mergeCell ref="D23:G25"/>
    <mergeCell ref="H21:O21"/>
    <mergeCell ref="D22:G22"/>
    <mergeCell ref="H22:O22"/>
    <mergeCell ref="P21:T22"/>
    <mergeCell ref="G42:AA42"/>
    <mergeCell ref="I11:L11"/>
    <mergeCell ref="M14:P14"/>
    <mergeCell ref="R14:U14"/>
    <mergeCell ref="W14:Z14"/>
    <mergeCell ref="C49:I49"/>
    <mergeCell ref="J49:AA49"/>
    <mergeCell ref="C50:I50"/>
    <mergeCell ref="J50:AA50"/>
    <mergeCell ref="G45:AA45"/>
    <mergeCell ref="B47:I47"/>
    <mergeCell ref="J47:AA47"/>
    <mergeCell ref="C48:I48"/>
    <mergeCell ref="J48:AA48"/>
    <mergeCell ref="B43:F43"/>
    <mergeCell ref="B46:AA46"/>
    <mergeCell ref="C51:I51"/>
    <mergeCell ref="J51:AA51"/>
    <mergeCell ref="H7:AA7"/>
    <mergeCell ref="B8:G8"/>
    <mergeCell ref="B42:F42"/>
    <mergeCell ref="U26:AA26"/>
    <mergeCell ref="U27:AA27"/>
    <mergeCell ref="B21:C27"/>
    <mergeCell ref="B32:AA32"/>
    <mergeCell ref="C33:AA33"/>
    <mergeCell ref="P26:T26"/>
    <mergeCell ref="P27:T27"/>
    <mergeCell ref="H26:O26"/>
    <mergeCell ref="H27:O27"/>
    <mergeCell ref="D26:G26"/>
    <mergeCell ref="D27:G27"/>
    <mergeCell ref="U21:AA22"/>
    <mergeCell ref="I23:AA23"/>
    <mergeCell ref="I24:AA24"/>
    <mergeCell ref="I25:AA25"/>
    <mergeCell ref="G43:AA43"/>
    <mergeCell ref="B44:F44"/>
    <mergeCell ref="G44:AA44"/>
    <mergeCell ref="B45:F45"/>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s>
  <phoneticPr fontId="2"/>
  <dataValidations count="1">
    <dataValidation type="list" allowBlank="1" showInputMessage="1" showErrorMessage="1" sqref="B48:B52 Y28:AA28 D34:D36 B39 Q12 V12 L12 H11 H13 V14:V15 L14:L16 Q14:Q16 B59:B64" xr:uid="{3A88058C-EBD5-453B-BACE-10F08A38159D}">
      <formula1>"□,■"</formula1>
    </dataValidation>
  </dataValidations>
  <pageMargins left="0.7" right="0.7" top="0.75" bottom="0.75" header="0.3" footer="0.3"/>
  <pageSetup paperSize="9" scale="92" orientation="portrait" r:id="rId1"/>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8B5E6-7448-4616-A8B2-99DF9DD6EFC7}">
  <dimension ref="A1:AD62"/>
  <sheetViews>
    <sheetView showGridLines="0" tabSelected="1" view="pageBreakPreview" zoomScale="118" zoomScaleNormal="100" zoomScaleSheetLayoutView="118" workbookViewId="0">
      <selection activeCell="R4" sqref="R4:AA4"/>
    </sheetView>
  </sheetViews>
  <sheetFormatPr defaultColWidth="9.109375" defaultRowHeight="14.4"/>
  <cols>
    <col min="1" max="1" width="1" style="44" customWidth="1"/>
    <col min="2" max="27" width="3.88671875" style="44" customWidth="1"/>
    <col min="28" max="28" width="8" style="44" customWidth="1"/>
    <col min="29" max="29" width="9.5546875" style="44" bestFit="1" customWidth="1"/>
    <col min="30" max="30" width="7.6640625" style="44" customWidth="1"/>
    <col min="31" max="16384" width="9.109375" style="44"/>
  </cols>
  <sheetData>
    <row r="1" spans="2:29" ht="16.2">
      <c r="B1" s="6" t="s">
        <v>100</v>
      </c>
      <c r="C1" s="47"/>
      <c r="D1" s="47"/>
      <c r="E1" s="47"/>
      <c r="F1" s="47"/>
      <c r="G1" s="47"/>
      <c r="H1" s="47"/>
      <c r="I1" s="47"/>
      <c r="J1" s="47"/>
      <c r="K1" s="47"/>
      <c r="L1" s="47"/>
      <c r="M1" s="47"/>
      <c r="N1" s="47"/>
      <c r="O1" s="47"/>
      <c r="P1" s="47"/>
      <c r="Q1" s="47"/>
      <c r="R1" s="47"/>
      <c r="S1" s="47"/>
      <c r="T1" s="47"/>
      <c r="U1" s="47"/>
      <c r="V1" s="47"/>
      <c r="W1" s="47"/>
      <c r="X1" s="47"/>
      <c r="Y1" s="47"/>
      <c r="Z1" s="47"/>
      <c r="AA1" s="47"/>
    </row>
    <row r="2" spans="2:29" ht="14.25" customHeight="1" thickBot="1">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row>
    <row r="3" spans="2:29" ht="21.75" customHeight="1" thickBot="1">
      <c r="B3" s="384" t="s">
        <v>70</v>
      </c>
      <c r="C3" s="385"/>
      <c r="D3" s="385"/>
      <c r="E3" s="385"/>
      <c r="F3" s="385"/>
      <c r="G3" s="385"/>
      <c r="H3" s="385"/>
      <c r="I3" s="385"/>
      <c r="J3" s="385"/>
      <c r="K3" s="385"/>
      <c r="L3" s="385"/>
      <c r="M3" s="385"/>
      <c r="N3" s="385"/>
      <c r="O3" s="385"/>
      <c r="P3" s="385"/>
      <c r="Q3" s="385"/>
      <c r="R3" s="385"/>
      <c r="S3" s="385"/>
      <c r="T3" s="385"/>
      <c r="U3" s="385"/>
      <c r="V3" s="385"/>
      <c r="W3" s="385"/>
      <c r="X3" s="385"/>
      <c r="Y3" s="385"/>
      <c r="Z3" s="385"/>
      <c r="AA3" s="386"/>
    </row>
    <row r="4" spans="2:29" ht="45" customHeight="1" thickBot="1">
      <c r="B4" s="378" t="s">
        <v>66</v>
      </c>
      <c r="C4" s="379"/>
      <c r="D4" s="379"/>
      <c r="E4" s="379"/>
      <c r="F4" s="379"/>
      <c r="G4" s="380"/>
      <c r="H4" s="3" t="s">
        <v>69</v>
      </c>
      <c r="I4" s="381" t="s">
        <v>68</v>
      </c>
      <c r="J4" s="381"/>
      <c r="K4" s="381"/>
      <c r="L4" s="381"/>
      <c r="M4" s="381"/>
      <c r="N4" s="381"/>
      <c r="O4" s="381"/>
      <c r="P4" s="381"/>
      <c r="Q4" s="2" t="s">
        <v>67</v>
      </c>
      <c r="R4" s="385" t="s">
        <v>516</v>
      </c>
      <c r="S4" s="385"/>
      <c r="T4" s="385"/>
      <c r="U4" s="385"/>
      <c r="V4" s="385"/>
      <c r="W4" s="385"/>
      <c r="X4" s="385"/>
      <c r="Y4" s="385"/>
      <c r="Z4" s="385"/>
      <c r="AA4" s="386"/>
      <c r="AC4" s="16" t="str">
        <f>IF(H4=Q4,"「課税事業者」もしくは、「免税・簡易課税事業者」のどちらかを選んでください。","ＯＫ")</f>
        <v>ＯＫ</v>
      </c>
    </row>
    <row r="5" spans="2:29" ht="47.25" hidden="1" customHeight="1" thickBot="1">
      <c r="B5" s="378" t="s">
        <v>23</v>
      </c>
      <c r="C5" s="379"/>
      <c r="D5" s="379"/>
      <c r="E5" s="379"/>
      <c r="F5" s="379"/>
      <c r="G5" s="380"/>
      <c r="H5" s="378" t="s">
        <v>27</v>
      </c>
      <c r="I5" s="381"/>
      <c r="J5" s="381"/>
      <c r="K5" s="381"/>
      <c r="L5" s="381"/>
      <c r="M5" s="381"/>
      <c r="N5" s="381"/>
      <c r="O5" s="381"/>
      <c r="P5" s="381"/>
      <c r="Q5" s="381"/>
      <c r="R5" s="381"/>
      <c r="S5" s="381"/>
      <c r="T5" s="381"/>
      <c r="U5" s="381"/>
      <c r="V5" s="381"/>
      <c r="W5" s="381"/>
      <c r="X5" s="381"/>
      <c r="Y5" s="381"/>
      <c r="Z5" s="381"/>
      <c r="AA5" s="382"/>
    </row>
    <row r="6" spans="2:29" ht="90.75" hidden="1" customHeight="1" thickBot="1">
      <c r="B6" s="378" t="s">
        <v>24</v>
      </c>
      <c r="C6" s="379"/>
      <c r="D6" s="379"/>
      <c r="E6" s="379"/>
      <c r="F6" s="379"/>
      <c r="G6" s="380"/>
      <c r="H6" s="378" t="s">
        <v>25</v>
      </c>
      <c r="I6" s="381"/>
      <c r="J6" s="381"/>
      <c r="K6" s="381"/>
      <c r="L6" s="381"/>
      <c r="M6" s="381"/>
      <c r="N6" s="381"/>
      <c r="O6" s="381"/>
      <c r="P6" s="381"/>
      <c r="Q6" s="381"/>
      <c r="R6" s="381"/>
      <c r="S6" s="381"/>
      <c r="T6" s="381"/>
      <c r="U6" s="381"/>
      <c r="V6" s="381"/>
      <c r="W6" s="381"/>
      <c r="X6" s="381"/>
      <c r="Y6" s="381"/>
      <c r="Z6" s="381"/>
      <c r="AA6" s="382"/>
    </row>
    <row r="7" spans="2:29" ht="43.5" hidden="1" customHeight="1" thickBot="1">
      <c r="B7" s="378" t="s">
        <v>26</v>
      </c>
      <c r="C7" s="379"/>
      <c r="D7" s="379"/>
      <c r="E7" s="379"/>
      <c r="F7" s="379"/>
      <c r="G7" s="380"/>
      <c r="H7" s="378" t="s">
        <v>28</v>
      </c>
      <c r="I7" s="381"/>
      <c r="J7" s="381"/>
      <c r="K7" s="381"/>
      <c r="L7" s="381"/>
      <c r="M7" s="381"/>
      <c r="N7" s="381"/>
      <c r="O7" s="381"/>
      <c r="P7" s="381"/>
      <c r="Q7" s="381"/>
      <c r="R7" s="381"/>
      <c r="S7" s="381"/>
      <c r="T7" s="381"/>
      <c r="U7" s="381"/>
      <c r="V7" s="381"/>
      <c r="W7" s="381"/>
      <c r="X7" s="381"/>
      <c r="Y7" s="381"/>
      <c r="Z7" s="381"/>
      <c r="AA7" s="382"/>
    </row>
    <row r="8" spans="2:29" ht="50.25" hidden="1" customHeight="1" thickBot="1">
      <c r="B8" s="378" t="s">
        <v>29</v>
      </c>
      <c r="C8" s="379"/>
      <c r="D8" s="379"/>
      <c r="E8" s="379"/>
      <c r="F8" s="379"/>
      <c r="G8" s="380"/>
      <c r="H8" s="378" t="s">
        <v>30</v>
      </c>
      <c r="I8" s="379"/>
      <c r="J8" s="379"/>
      <c r="K8" s="379"/>
      <c r="L8" s="379"/>
      <c r="M8" s="379"/>
      <c r="N8" s="379"/>
      <c r="O8" s="379"/>
      <c r="P8" s="379"/>
      <c r="Q8" s="379"/>
      <c r="R8" s="379"/>
      <c r="S8" s="379"/>
      <c r="T8" s="379"/>
      <c r="U8" s="379"/>
      <c r="V8" s="379"/>
      <c r="W8" s="379"/>
      <c r="X8" s="379"/>
      <c r="Y8" s="379"/>
      <c r="Z8" s="379"/>
      <c r="AA8" s="380"/>
    </row>
    <row r="9" spans="2:29" ht="33" hidden="1" customHeight="1" thickBot="1">
      <c r="B9" s="378" t="s">
        <v>13</v>
      </c>
      <c r="C9" s="379"/>
      <c r="D9" s="379"/>
      <c r="E9" s="379"/>
      <c r="F9" s="379"/>
      <c r="G9" s="380"/>
      <c r="H9" s="387" t="s">
        <v>14</v>
      </c>
      <c r="I9" s="381"/>
      <c r="J9" s="381"/>
      <c r="K9" s="381"/>
      <c r="L9" s="381"/>
      <c r="M9" s="381"/>
      <c r="N9" s="381"/>
      <c r="O9" s="381"/>
      <c r="P9" s="381"/>
      <c r="Q9" s="381"/>
      <c r="R9" s="381"/>
      <c r="S9" s="381"/>
      <c r="T9" s="381"/>
      <c r="U9" s="381"/>
      <c r="V9" s="381"/>
      <c r="W9" s="381"/>
      <c r="X9" s="381"/>
      <c r="Y9" s="381"/>
      <c r="Z9" s="381"/>
      <c r="AA9" s="382"/>
    </row>
    <row r="10" spans="2:29" ht="32.25" hidden="1" customHeight="1">
      <c r="B10" s="372" t="s">
        <v>63</v>
      </c>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4"/>
      <c r="AB10" s="1"/>
    </row>
    <row r="11" spans="2:29" ht="23.25" hidden="1" customHeight="1">
      <c r="B11" s="375" t="s">
        <v>64</v>
      </c>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7"/>
      <c r="AB11" s="1"/>
    </row>
    <row r="12" spans="2:29" ht="32.25" hidden="1" customHeight="1">
      <c r="B12" s="46"/>
      <c r="C12" s="51"/>
      <c r="D12" s="51"/>
      <c r="E12" s="51"/>
      <c r="F12" s="51"/>
      <c r="G12" s="51"/>
      <c r="H12" s="51"/>
      <c r="I12" s="51"/>
      <c r="J12" s="51"/>
      <c r="K12" s="51"/>
      <c r="L12" s="51"/>
      <c r="M12" s="51"/>
      <c r="N12" s="51"/>
      <c r="O12" s="51"/>
      <c r="P12" s="51"/>
      <c r="Q12" s="51"/>
      <c r="R12" s="51"/>
      <c r="S12" s="51"/>
      <c r="T12" s="51"/>
      <c r="U12" s="51"/>
      <c r="V12" s="51"/>
      <c r="W12" s="51"/>
      <c r="X12" s="51"/>
      <c r="Y12" s="51"/>
      <c r="Z12" s="51"/>
      <c r="AA12" s="50"/>
      <c r="AB12" s="1"/>
    </row>
    <row r="13" spans="2:29" ht="32.25" hidden="1" customHeight="1">
      <c r="B13" s="46"/>
      <c r="C13" s="51"/>
      <c r="D13" s="51"/>
      <c r="E13" s="51"/>
      <c r="F13" s="51"/>
      <c r="G13" s="51"/>
      <c r="H13" s="51"/>
      <c r="I13" s="51"/>
      <c r="J13" s="51"/>
      <c r="K13" s="51"/>
      <c r="L13" s="51"/>
      <c r="M13" s="51"/>
      <c r="N13" s="51"/>
      <c r="O13" s="51"/>
      <c r="P13" s="51"/>
      <c r="Q13" s="51"/>
      <c r="R13" s="51"/>
      <c r="S13" s="51"/>
      <c r="T13" s="51"/>
      <c r="U13" s="51"/>
      <c r="V13" s="51"/>
      <c r="W13" s="51"/>
      <c r="X13" s="51"/>
      <c r="Y13" s="51"/>
      <c r="Z13" s="51"/>
      <c r="AA13" s="50"/>
      <c r="AB13" s="1"/>
    </row>
    <row r="14" spans="2:29">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row>
    <row r="15" spans="2:29" ht="15" thickBot="1">
      <c r="B15" s="43" t="s">
        <v>200</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row>
    <row r="16" spans="2:29" ht="42.75" customHeight="1" thickBot="1">
      <c r="B16" s="354" t="s">
        <v>10</v>
      </c>
      <c r="C16" s="355"/>
      <c r="D16" s="355"/>
      <c r="E16" s="355"/>
      <c r="F16" s="356" t="s">
        <v>88</v>
      </c>
      <c r="G16" s="357"/>
      <c r="H16" s="357"/>
      <c r="I16" s="357"/>
      <c r="J16" s="357"/>
      <c r="K16" s="357"/>
      <c r="L16" s="357"/>
      <c r="M16" s="358"/>
      <c r="N16" s="359" t="s">
        <v>89</v>
      </c>
      <c r="O16" s="357"/>
      <c r="P16" s="357"/>
      <c r="Q16" s="357"/>
      <c r="R16" s="357"/>
      <c r="S16" s="357"/>
      <c r="T16" s="357"/>
      <c r="U16" s="358"/>
      <c r="V16" s="359" t="str">
        <f>IF(H4="□","経費（円）","経費（円）（税抜）")</f>
        <v>経費（円）（税抜）</v>
      </c>
      <c r="W16" s="360"/>
      <c r="X16" s="360"/>
      <c r="Y16" s="360"/>
      <c r="Z16" s="360"/>
      <c r="AA16" s="361"/>
    </row>
    <row r="17" spans="1:30" ht="27.75" customHeight="1">
      <c r="A17" s="45"/>
      <c r="B17" s="369" t="s">
        <v>281</v>
      </c>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1"/>
      <c r="AC17" s="48"/>
    </row>
    <row r="18" spans="1:30" ht="37.5" customHeight="1">
      <c r="B18" s="332"/>
      <c r="C18" s="333"/>
      <c r="D18" s="333"/>
      <c r="E18" s="333"/>
      <c r="F18" s="348"/>
      <c r="G18" s="349"/>
      <c r="H18" s="349"/>
      <c r="I18" s="349"/>
      <c r="J18" s="349"/>
      <c r="K18" s="349"/>
      <c r="L18" s="349"/>
      <c r="M18" s="350"/>
      <c r="N18" s="348"/>
      <c r="O18" s="349"/>
      <c r="P18" s="349"/>
      <c r="Q18" s="349"/>
      <c r="R18" s="349"/>
      <c r="S18" s="349"/>
      <c r="T18" s="349"/>
      <c r="U18" s="350"/>
      <c r="V18" s="351">
        <v>1500000</v>
      </c>
      <c r="W18" s="352"/>
      <c r="X18" s="352"/>
      <c r="Y18" s="352"/>
      <c r="Z18" s="352"/>
      <c r="AA18" s="353"/>
    </row>
    <row r="19" spans="1:30" ht="37.5" customHeight="1">
      <c r="B19" s="332"/>
      <c r="C19" s="333"/>
      <c r="D19" s="333"/>
      <c r="E19" s="333"/>
      <c r="F19" s="348"/>
      <c r="G19" s="349"/>
      <c r="H19" s="349"/>
      <c r="I19" s="349"/>
      <c r="J19" s="349"/>
      <c r="K19" s="349"/>
      <c r="L19" s="349"/>
      <c r="M19" s="350"/>
      <c r="N19" s="348"/>
      <c r="O19" s="349"/>
      <c r="P19" s="349"/>
      <c r="Q19" s="349"/>
      <c r="R19" s="349"/>
      <c r="S19" s="349"/>
      <c r="T19" s="349"/>
      <c r="U19" s="350"/>
      <c r="V19" s="351"/>
      <c r="W19" s="352"/>
      <c r="X19" s="352"/>
      <c r="Y19" s="352"/>
      <c r="Z19" s="352"/>
      <c r="AA19" s="353"/>
    </row>
    <row r="20" spans="1:30" ht="37.5" customHeight="1">
      <c r="B20" s="332"/>
      <c r="C20" s="333"/>
      <c r="D20" s="333"/>
      <c r="E20" s="333"/>
      <c r="F20" s="348"/>
      <c r="G20" s="349"/>
      <c r="H20" s="349"/>
      <c r="I20" s="349"/>
      <c r="J20" s="349"/>
      <c r="K20" s="349"/>
      <c r="L20" s="349"/>
      <c r="M20" s="350"/>
      <c r="N20" s="348"/>
      <c r="O20" s="349"/>
      <c r="P20" s="349"/>
      <c r="Q20" s="349"/>
      <c r="R20" s="349"/>
      <c r="S20" s="349"/>
      <c r="T20" s="349"/>
      <c r="U20" s="350"/>
      <c r="V20" s="351"/>
      <c r="W20" s="352"/>
      <c r="X20" s="352"/>
      <c r="Y20" s="352"/>
      <c r="Z20" s="352"/>
      <c r="AA20" s="353"/>
    </row>
    <row r="21" spans="1:30" ht="37.5" customHeight="1">
      <c r="B21" s="368" t="s">
        <v>197</v>
      </c>
      <c r="C21" s="335"/>
      <c r="D21" s="335"/>
      <c r="E21" s="335"/>
      <c r="F21" s="335"/>
      <c r="G21" s="335"/>
      <c r="H21" s="335"/>
      <c r="I21" s="335"/>
      <c r="J21" s="335"/>
      <c r="K21" s="335"/>
      <c r="L21" s="335"/>
      <c r="M21" s="335"/>
      <c r="N21" s="335"/>
      <c r="O21" s="335"/>
      <c r="P21" s="335"/>
      <c r="Q21" s="335"/>
      <c r="R21" s="335"/>
      <c r="S21" s="335"/>
      <c r="T21" s="335"/>
      <c r="U21" s="335"/>
      <c r="V21" s="351">
        <f>SUM(V18:AA20)</f>
        <v>1500000</v>
      </c>
      <c r="W21" s="352"/>
      <c r="X21" s="352"/>
      <c r="Y21" s="352"/>
      <c r="Z21" s="352"/>
      <c r="AA21" s="353"/>
    </row>
    <row r="22" spans="1:30" ht="37.5" customHeight="1">
      <c r="B22" s="365" t="s">
        <v>295</v>
      </c>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7"/>
    </row>
    <row r="23" spans="1:30" ht="37.5" customHeight="1">
      <c r="B23" s="332"/>
      <c r="C23" s="333"/>
      <c r="D23" s="333"/>
      <c r="E23" s="333"/>
      <c r="F23" s="334"/>
      <c r="G23" s="335"/>
      <c r="H23" s="335"/>
      <c r="I23" s="335"/>
      <c r="J23" s="335"/>
      <c r="K23" s="335"/>
      <c r="L23" s="335"/>
      <c r="M23" s="336"/>
      <c r="N23" s="334"/>
      <c r="O23" s="335"/>
      <c r="P23" s="335"/>
      <c r="Q23" s="335"/>
      <c r="R23" s="335"/>
      <c r="S23" s="335"/>
      <c r="T23" s="335"/>
      <c r="U23" s="336"/>
      <c r="V23" s="337">
        <v>110000</v>
      </c>
      <c r="W23" s="338"/>
      <c r="X23" s="338"/>
      <c r="Y23" s="338"/>
      <c r="Z23" s="338"/>
      <c r="AA23" s="339"/>
    </row>
    <row r="24" spans="1:30" ht="37.5" customHeight="1">
      <c r="B24" s="332"/>
      <c r="C24" s="333"/>
      <c r="D24" s="333"/>
      <c r="E24" s="333"/>
      <c r="F24" s="334"/>
      <c r="G24" s="335"/>
      <c r="H24" s="335"/>
      <c r="I24" s="335"/>
      <c r="J24" s="335"/>
      <c r="K24" s="335"/>
      <c r="L24" s="335"/>
      <c r="M24" s="336"/>
      <c r="N24" s="334"/>
      <c r="O24" s="335"/>
      <c r="P24" s="335"/>
      <c r="Q24" s="335"/>
      <c r="R24" s="335"/>
      <c r="S24" s="335"/>
      <c r="T24" s="335"/>
      <c r="U24" s="336"/>
      <c r="V24" s="337"/>
      <c r="W24" s="338"/>
      <c r="X24" s="338"/>
      <c r="Y24" s="338"/>
      <c r="Z24" s="338"/>
      <c r="AA24" s="339"/>
    </row>
    <row r="25" spans="1:30" ht="37.5" customHeight="1">
      <c r="B25" s="332"/>
      <c r="C25" s="333"/>
      <c r="D25" s="333"/>
      <c r="E25" s="333"/>
      <c r="F25" s="334"/>
      <c r="G25" s="335"/>
      <c r="H25" s="335"/>
      <c r="I25" s="335"/>
      <c r="J25" s="335"/>
      <c r="K25" s="335"/>
      <c r="L25" s="335"/>
      <c r="M25" s="336"/>
      <c r="N25" s="334"/>
      <c r="O25" s="335"/>
      <c r="P25" s="335"/>
      <c r="Q25" s="335"/>
      <c r="R25" s="335"/>
      <c r="S25" s="335"/>
      <c r="T25" s="335"/>
      <c r="U25" s="336"/>
      <c r="V25" s="337"/>
      <c r="W25" s="338"/>
      <c r="X25" s="338"/>
      <c r="Y25" s="338"/>
      <c r="Z25" s="338"/>
      <c r="AA25" s="339"/>
    </row>
    <row r="26" spans="1:30" ht="37.5" customHeight="1">
      <c r="B26" s="332"/>
      <c r="C26" s="333"/>
      <c r="D26" s="333"/>
      <c r="E26" s="333"/>
      <c r="F26" s="334"/>
      <c r="G26" s="335"/>
      <c r="H26" s="335"/>
      <c r="I26" s="335"/>
      <c r="J26" s="335"/>
      <c r="K26" s="335"/>
      <c r="L26" s="335"/>
      <c r="M26" s="336"/>
      <c r="N26" s="334"/>
      <c r="O26" s="335"/>
      <c r="P26" s="335"/>
      <c r="Q26" s="335"/>
      <c r="R26" s="335"/>
      <c r="S26" s="335"/>
      <c r="T26" s="335"/>
      <c r="U26" s="336"/>
      <c r="V26" s="337"/>
      <c r="W26" s="338"/>
      <c r="X26" s="338"/>
      <c r="Y26" s="338"/>
      <c r="Z26" s="338"/>
      <c r="AA26" s="339"/>
    </row>
    <row r="27" spans="1:30" ht="37.5" customHeight="1" thickBot="1">
      <c r="B27" s="362" t="s">
        <v>198</v>
      </c>
      <c r="C27" s="363"/>
      <c r="D27" s="363"/>
      <c r="E27" s="363"/>
      <c r="F27" s="363"/>
      <c r="G27" s="363"/>
      <c r="H27" s="363"/>
      <c r="I27" s="363"/>
      <c r="J27" s="363"/>
      <c r="K27" s="363"/>
      <c r="L27" s="363"/>
      <c r="M27" s="363"/>
      <c r="N27" s="363"/>
      <c r="O27" s="363"/>
      <c r="P27" s="363"/>
      <c r="Q27" s="363"/>
      <c r="R27" s="363"/>
      <c r="S27" s="363"/>
      <c r="T27" s="363"/>
      <c r="U27" s="364"/>
      <c r="V27" s="345">
        <f>SUM(V23:AA26)</f>
        <v>110000</v>
      </c>
      <c r="W27" s="346"/>
      <c r="X27" s="346"/>
      <c r="Y27" s="346"/>
      <c r="Z27" s="346"/>
      <c r="AA27" s="347"/>
    </row>
    <row r="28" spans="1:30" ht="43.5" customHeight="1" thickTop="1" thickBot="1">
      <c r="B28" s="317" t="str">
        <f>IF(H4="□","（１）＋（２）経費合計","（１）＋（２）経費合計（税抜）")</f>
        <v>（１）＋（２）経費合計（税抜）</v>
      </c>
      <c r="C28" s="318"/>
      <c r="D28" s="318"/>
      <c r="E28" s="318"/>
      <c r="F28" s="318"/>
      <c r="G28" s="318"/>
      <c r="H28" s="318"/>
      <c r="I28" s="318"/>
      <c r="J28" s="318"/>
      <c r="K28" s="318"/>
      <c r="L28" s="318"/>
      <c r="M28" s="318"/>
      <c r="N28" s="318"/>
      <c r="O28" s="318"/>
      <c r="P28" s="318"/>
      <c r="Q28" s="318"/>
      <c r="R28" s="318"/>
      <c r="S28" s="318"/>
      <c r="T28" s="318"/>
      <c r="U28" s="318"/>
      <c r="V28" s="329">
        <f>SUM(V27,V21)</f>
        <v>1610000</v>
      </c>
      <c r="W28" s="330"/>
      <c r="X28" s="330"/>
      <c r="Y28" s="330"/>
      <c r="Z28" s="330"/>
      <c r="AA28" s="331"/>
    </row>
    <row r="29" spans="1:30" ht="43.5" customHeight="1" thickTop="1" thickBot="1">
      <c r="B29" s="317" t="str">
        <f>IF(H4="□","（１）＋（２）補助対象経費合計","（１）＋（２）補助対象経費合計（税抜）")</f>
        <v>（１）＋（２）補助対象経費合計（税抜）</v>
      </c>
      <c r="C29" s="318"/>
      <c r="D29" s="318"/>
      <c r="E29" s="318"/>
      <c r="F29" s="318"/>
      <c r="G29" s="318"/>
      <c r="H29" s="318"/>
      <c r="I29" s="318"/>
      <c r="J29" s="318"/>
      <c r="K29" s="318"/>
      <c r="L29" s="318"/>
      <c r="M29" s="318"/>
      <c r="N29" s="318"/>
      <c r="O29" s="318"/>
      <c r="P29" s="318"/>
      <c r="Q29" s="318"/>
      <c r="R29" s="318"/>
      <c r="S29" s="318"/>
      <c r="T29" s="318"/>
      <c r="U29" s="318"/>
      <c r="V29" s="329">
        <f>IF(V28&gt;=1000000*4/3,ROUNDUP(1000000*4/3,0),V28)</f>
        <v>1333334</v>
      </c>
      <c r="W29" s="330"/>
      <c r="X29" s="330"/>
      <c r="Y29" s="330"/>
      <c r="Z29" s="330"/>
      <c r="AA29" s="331"/>
    </row>
    <row r="30" spans="1:30" ht="43.5" customHeight="1" thickBot="1">
      <c r="B30" s="322" t="s">
        <v>103</v>
      </c>
      <c r="C30" s="323"/>
      <c r="D30" s="323"/>
      <c r="E30" s="323"/>
      <c r="F30" s="323"/>
      <c r="G30" s="323"/>
      <c r="H30" s="323"/>
      <c r="I30" s="323"/>
      <c r="J30" s="323"/>
      <c r="K30" s="323"/>
      <c r="L30" s="323"/>
      <c r="M30" s="323"/>
      <c r="N30" s="323"/>
      <c r="O30" s="323"/>
      <c r="P30" s="323"/>
      <c r="Q30" s="323"/>
      <c r="R30" s="323"/>
      <c r="S30" s="323"/>
      <c r="T30" s="323"/>
      <c r="U30" s="323"/>
      <c r="V30" s="325">
        <f>IF(AB30&gt;=AC30,IF(INT(V29*3/4)&gt;1000000,1000000,INT(V29*3/4)),"対象外")</f>
        <v>1000000</v>
      </c>
      <c r="W30" s="326"/>
      <c r="X30" s="326"/>
      <c r="Y30" s="326"/>
      <c r="Z30" s="326"/>
      <c r="AA30" s="327"/>
      <c r="AB30" s="15">
        <f>V21/V29</f>
        <v>1.1249994375002812</v>
      </c>
      <c r="AC30" s="44">
        <f>1/6</f>
        <v>0.16666666666666666</v>
      </c>
      <c r="AD30" s="44" t="s">
        <v>294</v>
      </c>
    </row>
    <row r="31" spans="1:30">
      <c r="B31" s="44" t="s">
        <v>101</v>
      </c>
    </row>
    <row r="34" spans="2:28" ht="15" thickBot="1">
      <c r="B34" s="44" t="s">
        <v>178</v>
      </c>
    </row>
    <row r="35" spans="2:28" ht="42.75" customHeight="1" thickBot="1">
      <c r="B35" s="354" t="s">
        <v>10</v>
      </c>
      <c r="C35" s="355"/>
      <c r="D35" s="355"/>
      <c r="E35" s="355"/>
      <c r="F35" s="356" t="s">
        <v>88</v>
      </c>
      <c r="G35" s="357"/>
      <c r="H35" s="357"/>
      <c r="I35" s="357"/>
      <c r="J35" s="357"/>
      <c r="K35" s="357"/>
      <c r="L35" s="357"/>
      <c r="M35" s="358"/>
      <c r="N35" s="359" t="s">
        <v>89</v>
      </c>
      <c r="O35" s="357"/>
      <c r="P35" s="357"/>
      <c r="Q35" s="357"/>
      <c r="R35" s="357"/>
      <c r="S35" s="357"/>
      <c r="T35" s="357"/>
      <c r="U35" s="358"/>
      <c r="V35" s="359" t="str">
        <f>IF(H4="□","経費（円）","経費（円）（税抜）")</f>
        <v>経費（円）（税抜）</v>
      </c>
      <c r="W35" s="360"/>
      <c r="X35" s="360"/>
      <c r="Y35" s="360"/>
      <c r="Z35" s="360"/>
      <c r="AA35" s="361"/>
    </row>
    <row r="36" spans="2:28" ht="37.5" customHeight="1">
      <c r="B36" s="332"/>
      <c r="C36" s="333"/>
      <c r="D36" s="333"/>
      <c r="E36" s="333"/>
      <c r="F36" s="348"/>
      <c r="G36" s="349"/>
      <c r="H36" s="349"/>
      <c r="I36" s="349"/>
      <c r="J36" s="349"/>
      <c r="K36" s="349"/>
      <c r="L36" s="349"/>
      <c r="M36" s="350"/>
      <c r="N36" s="348"/>
      <c r="O36" s="349"/>
      <c r="P36" s="349"/>
      <c r="Q36" s="349"/>
      <c r="R36" s="349"/>
      <c r="S36" s="349"/>
      <c r="T36" s="349"/>
      <c r="U36" s="350"/>
      <c r="V36" s="351">
        <v>100000</v>
      </c>
      <c r="W36" s="352"/>
      <c r="X36" s="352"/>
      <c r="Y36" s="352"/>
      <c r="Z36" s="352"/>
      <c r="AA36" s="353"/>
    </row>
    <row r="37" spans="2:28" ht="37.5" customHeight="1">
      <c r="B37" s="332"/>
      <c r="C37" s="333"/>
      <c r="D37" s="333"/>
      <c r="E37" s="333"/>
      <c r="F37" s="348"/>
      <c r="G37" s="349"/>
      <c r="H37" s="349"/>
      <c r="I37" s="349"/>
      <c r="J37" s="349"/>
      <c r="K37" s="349"/>
      <c r="L37" s="349"/>
      <c r="M37" s="350"/>
      <c r="N37" s="348"/>
      <c r="O37" s="349"/>
      <c r="P37" s="349"/>
      <c r="Q37" s="349"/>
      <c r="R37" s="349"/>
      <c r="S37" s="349"/>
      <c r="T37" s="349"/>
      <c r="U37" s="350"/>
      <c r="V37" s="351">
        <v>500000</v>
      </c>
      <c r="W37" s="352"/>
      <c r="X37" s="352"/>
      <c r="Y37" s="352"/>
      <c r="Z37" s="352"/>
      <c r="AA37" s="353"/>
    </row>
    <row r="38" spans="2:28" ht="37.5" customHeight="1">
      <c r="B38" s="332"/>
      <c r="C38" s="333"/>
      <c r="D38" s="333"/>
      <c r="E38" s="333"/>
      <c r="F38" s="348"/>
      <c r="G38" s="349"/>
      <c r="H38" s="349"/>
      <c r="I38" s="349"/>
      <c r="J38" s="349"/>
      <c r="K38" s="349"/>
      <c r="L38" s="349"/>
      <c r="M38" s="350"/>
      <c r="N38" s="348"/>
      <c r="O38" s="349"/>
      <c r="P38" s="349"/>
      <c r="Q38" s="349"/>
      <c r="R38" s="349"/>
      <c r="S38" s="349"/>
      <c r="T38" s="349"/>
      <c r="U38" s="350"/>
      <c r="V38" s="351"/>
      <c r="W38" s="352"/>
      <c r="X38" s="352"/>
      <c r="Y38" s="352"/>
      <c r="Z38" s="352"/>
      <c r="AA38" s="353"/>
    </row>
    <row r="39" spans="2:28" ht="37.5" customHeight="1">
      <c r="B39" s="332"/>
      <c r="C39" s="333"/>
      <c r="D39" s="333"/>
      <c r="E39" s="333"/>
      <c r="F39" s="334"/>
      <c r="G39" s="335"/>
      <c r="H39" s="335"/>
      <c r="I39" s="335"/>
      <c r="J39" s="335"/>
      <c r="K39" s="335"/>
      <c r="L39" s="335"/>
      <c r="M39" s="336"/>
      <c r="N39" s="334"/>
      <c r="O39" s="335"/>
      <c r="P39" s="335"/>
      <c r="Q39" s="335"/>
      <c r="R39" s="335"/>
      <c r="S39" s="335"/>
      <c r="T39" s="335"/>
      <c r="U39" s="336"/>
      <c r="V39" s="337"/>
      <c r="W39" s="338"/>
      <c r="X39" s="338"/>
      <c r="Y39" s="338"/>
      <c r="Z39" s="338"/>
      <c r="AA39" s="339"/>
    </row>
    <row r="40" spans="2:28" ht="37.5" customHeight="1">
      <c r="B40" s="332"/>
      <c r="C40" s="333"/>
      <c r="D40" s="333"/>
      <c r="E40" s="333"/>
      <c r="F40" s="334"/>
      <c r="G40" s="335"/>
      <c r="H40" s="335"/>
      <c r="I40" s="335"/>
      <c r="J40" s="335"/>
      <c r="K40" s="335"/>
      <c r="L40" s="335"/>
      <c r="M40" s="336"/>
      <c r="N40" s="334"/>
      <c r="O40" s="335"/>
      <c r="P40" s="335"/>
      <c r="Q40" s="335"/>
      <c r="R40" s="335"/>
      <c r="S40" s="335"/>
      <c r="T40" s="335"/>
      <c r="U40" s="336"/>
      <c r="V40" s="337"/>
      <c r="W40" s="338"/>
      <c r="X40" s="338"/>
      <c r="Y40" s="338"/>
      <c r="Z40" s="338"/>
      <c r="AA40" s="339"/>
    </row>
    <row r="41" spans="2:28" ht="37.5" customHeight="1" thickBot="1">
      <c r="B41" s="340" t="s">
        <v>65</v>
      </c>
      <c r="C41" s="341"/>
      <c r="D41" s="341"/>
      <c r="E41" s="341"/>
      <c r="F41" s="342"/>
      <c r="G41" s="343"/>
      <c r="H41" s="343"/>
      <c r="I41" s="343"/>
      <c r="J41" s="343"/>
      <c r="K41" s="343"/>
      <c r="L41" s="343"/>
      <c r="M41" s="344"/>
      <c r="N41" s="342"/>
      <c r="O41" s="343"/>
      <c r="P41" s="343"/>
      <c r="Q41" s="343"/>
      <c r="R41" s="343"/>
      <c r="S41" s="343"/>
      <c r="T41" s="343"/>
      <c r="U41" s="344"/>
      <c r="V41" s="345">
        <f>SUM(V36:AA40)</f>
        <v>600000</v>
      </c>
      <c r="W41" s="346"/>
      <c r="X41" s="346"/>
      <c r="Y41" s="346"/>
      <c r="Z41" s="346"/>
      <c r="AA41" s="347"/>
    </row>
    <row r="42" spans="2:28" ht="43.5" customHeight="1" thickTop="1" thickBot="1">
      <c r="B42" s="317" t="str">
        <f>IF(H4="□","補助対象経費合計","補助対象経費合計（税抜）")</f>
        <v>補助対象経費合計（税抜）</v>
      </c>
      <c r="C42" s="318"/>
      <c r="D42" s="318"/>
      <c r="E42" s="318"/>
      <c r="F42" s="318"/>
      <c r="G42" s="318"/>
      <c r="H42" s="318"/>
      <c r="I42" s="318"/>
      <c r="J42" s="318"/>
      <c r="K42" s="318"/>
      <c r="L42" s="318"/>
      <c r="M42" s="318"/>
      <c r="N42" s="318"/>
      <c r="O42" s="318"/>
      <c r="P42" s="318"/>
      <c r="Q42" s="318"/>
      <c r="R42" s="318"/>
      <c r="S42" s="318"/>
      <c r="T42" s="318"/>
      <c r="U42" s="318"/>
      <c r="V42" s="329">
        <f>IF(AB42&gt;=V30,V30,AB42)</f>
        <v>500000</v>
      </c>
      <c r="W42" s="330"/>
      <c r="X42" s="330"/>
      <c r="Y42" s="330"/>
      <c r="Z42" s="330"/>
      <c r="AA42" s="331"/>
      <c r="AB42" s="44">
        <f>IF(V41&gt;=500000,500000,V41)</f>
        <v>500000</v>
      </c>
    </row>
    <row r="43" spans="2:28" ht="43.5" customHeight="1" thickBot="1">
      <c r="B43" s="322" t="s">
        <v>269</v>
      </c>
      <c r="C43" s="323"/>
      <c r="D43" s="323"/>
      <c r="E43" s="323"/>
      <c r="F43" s="323"/>
      <c r="G43" s="323"/>
      <c r="H43" s="323"/>
      <c r="I43" s="323"/>
      <c r="J43" s="323"/>
      <c r="K43" s="323"/>
      <c r="L43" s="323"/>
      <c r="M43" s="323"/>
      <c r="N43" s="323"/>
      <c r="O43" s="323"/>
      <c r="P43" s="323"/>
      <c r="Q43" s="323"/>
      <c r="R43" s="323"/>
      <c r="S43" s="323"/>
      <c r="T43" s="323"/>
      <c r="U43" s="324"/>
      <c r="V43" s="325">
        <f>IF(V42&gt;500000,500000,V42)</f>
        <v>500000</v>
      </c>
      <c r="W43" s="326"/>
      <c r="X43" s="326"/>
      <c r="Y43" s="326"/>
      <c r="Z43" s="326"/>
      <c r="AA43" s="327"/>
    </row>
    <row r="44" spans="2:28" ht="15" thickBot="1"/>
    <row r="45" spans="2:28" ht="43.5" customHeight="1" thickTop="1" thickBot="1">
      <c r="B45" s="317" t="str">
        <f>IF(H4="□","Ａ＋Ｂ経費合計","Ａ＋Ｂ経費合計（税抜）")</f>
        <v>Ａ＋Ｂ経費合計（税抜）</v>
      </c>
      <c r="C45" s="318"/>
      <c r="D45" s="318"/>
      <c r="E45" s="318"/>
      <c r="F45" s="318"/>
      <c r="G45" s="318"/>
      <c r="H45" s="318"/>
      <c r="I45" s="318"/>
      <c r="J45" s="318"/>
      <c r="K45" s="318"/>
      <c r="L45" s="318"/>
      <c r="M45" s="318"/>
      <c r="N45" s="318"/>
      <c r="O45" s="318"/>
      <c r="P45" s="318"/>
      <c r="Q45" s="318"/>
      <c r="R45" s="318"/>
      <c r="S45" s="318"/>
      <c r="T45" s="318"/>
      <c r="U45" s="318"/>
      <c r="V45" s="319">
        <f>SUM(V41,V28)</f>
        <v>2210000</v>
      </c>
      <c r="W45" s="320"/>
      <c r="X45" s="320"/>
      <c r="Y45" s="320"/>
      <c r="Z45" s="320"/>
      <c r="AA45" s="321"/>
    </row>
    <row r="46" spans="2:28" ht="43.5" customHeight="1" thickTop="1" thickBot="1">
      <c r="B46" s="317" t="str">
        <f>IF(H4="□","Ａ＋Ｂ補助対象経費合計","Ａ＋Ｂ補助対象経費合計（税抜）")</f>
        <v>Ａ＋Ｂ補助対象経費合計（税抜）</v>
      </c>
      <c r="C46" s="318"/>
      <c r="D46" s="318"/>
      <c r="E46" s="318"/>
      <c r="F46" s="318"/>
      <c r="G46" s="318"/>
      <c r="H46" s="318"/>
      <c r="I46" s="318"/>
      <c r="J46" s="318"/>
      <c r="K46" s="318"/>
      <c r="L46" s="318"/>
      <c r="M46" s="318"/>
      <c r="N46" s="318"/>
      <c r="O46" s="318"/>
      <c r="P46" s="318"/>
      <c r="Q46" s="318"/>
      <c r="R46" s="318"/>
      <c r="S46" s="318"/>
      <c r="T46" s="318"/>
      <c r="U46" s="318"/>
      <c r="V46" s="319">
        <f>SUM(V42,V29)</f>
        <v>1833334</v>
      </c>
      <c r="W46" s="320"/>
      <c r="X46" s="320"/>
      <c r="Y46" s="320"/>
      <c r="Z46" s="320"/>
      <c r="AA46" s="321"/>
    </row>
    <row r="47" spans="2:28" ht="43.5" customHeight="1" thickBot="1">
      <c r="B47" s="322" t="s">
        <v>92</v>
      </c>
      <c r="C47" s="323"/>
      <c r="D47" s="323"/>
      <c r="E47" s="323"/>
      <c r="F47" s="323"/>
      <c r="G47" s="323"/>
      <c r="H47" s="323"/>
      <c r="I47" s="323"/>
      <c r="J47" s="323"/>
      <c r="K47" s="323"/>
      <c r="L47" s="323"/>
      <c r="M47" s="323"/>
      <c r="N47" s="323"/>
      <c r="O47" s="323"/>
      <c r="P47" s="323"/>
      <c r="Q47" s="323"/>
      <c r="R47" s="323"/>
      <c r="S47" s="323"/>
      <c r="T47" s="323"/>
      <c r="U47" s="324"/>
      <c r="V47" s="325">
        <f>SUM(V30,V43)</f>
        <v>1500000</v>
      </c>
      <c r="W47" s="326"/>
      <c r="X47" s="326"/>
      <c r="Y47" s="326"/>
      <c r="Z47" s="326"/>
      <c r="AA47" s="327"/>
    </row>
    <row r="49" spans="2:27">
      <c r="B49" s="44" t="s">
        <v>333</v>
      </c>
      <c r="P49" s="44" t="s">
        <v>91</v>
      </c>
    </row>
    <row r="50" spans="2:27">
      <c r="B50" s="328" t="s">
        <v>71</v>
      </c>
      <c r="C50" s="328"/>
      <c r="D50" s="328"/>
      <c r="E50" s="328"/>
      <c r="F50" s="328" t="s">
        <v>75</v>
      </c>
      <c r="G50" s="328"/>
      <c r="H50" s="328"/>
      <c r="I50" s="328"/>
      <c r="J50" s="328" t="s">
        <v>76</v>
      </c>
      <c r="K50" s="328"/>
      <c r="L50" s="328"/>
      <c r="M50" s="328"/>
      <c r="P50" s="328" t="s">
        <v>71</v>
      </c>
      <c r="Q50" s="328"/>
      <c r="R50" s="328"/>
      <c r="S50" s="328"/>
      <c r="T50" s="328" t="s">
        <v>75</v>
      </c>
      <c r="U50" s="328"/>
      <c r="V50" s="328"/>
      <c r="W50" s="328"/>
      <c r="X50" s="328" t="s">
        <v>76</v>
      </c>
      <c r="Y50" s="328"/>
      <c r="Z50" s="328"/>
      <c r="AA50" s="328"/>
    </row>
    <row r="51" spans="2:27" ht="27.75" customHeight="1">
      <c r="B51" s="310" t="s">
        <v>72</v>
      </c>
      <c r="C51" s="310"/>
      <c r="D51" s="310"/>
      <c r="E51" s="310"/>
      <c r="F51" s="311">
        <v>710000</v>
      </c>
      <c r="G51" s="311"/>
      <c r="H51" s="311"/>
      <c r="I51" s="311"/>
      <c r="J51" s="315"/>
      <c r="K51" s="315"/>
      <c r="L51" s="315"/>
      <c r="M51" s="315"/>
      <c r="P51" s="316" t="s">
        <v>77</v>
      </c>
      <c r="Q51" s="316"/>
      <c r="R51" s="316"/>
      <c r="S51" s="316"/>
      <c r="T51" s="311">
        <v>1500000</v>
      </c>
      <c r="U51" s="311"/>
      <c r="V51" s="311"/>
      <c r="W51" s="311"/>
      <c r="X51" s="308"/>
      <c r="Y51" s="308"/>
      <c r="Z51" s="308"/>
      <c r="AA51" s="308"/>
    </row>
    <row r="52" spans="2:27" ht="34.5" customHeight="1">
      <c r="B52" s="310" t="s">
        <v>80</v>
      </c>
      <c r="C52" s="310"/>
      <c r="D52" s="310"/>
      <c r="E52" s="310"/>
      <c r="F52" s="311">
        <f>+V47</f>
        <v>1500000</v>
      </c>
      <c r="G52" s="311"/>
      <c r="H52" s="311"/>
      <c r="I52" s="311"/>
      <c r="J52" s="312" t="str">
        <f>IF(T52+T53+T51=F52,"","×")</f>
        <v/>
      </c>
      <c r="K52" s="312"/>
      <c r="L52" s="312"/>
      <c r="M52" s="312"/>
      <c r="P52" s="314" t="s">
        <v>78</v>
      </c>
      <c r="Q52" s="314"/>
      <c r="R52" s="314"/>
      <c r="S52" s="314"/>
      <c r="T52" s="311"/>
      <c r="U52" s="311"/>
      <c r="V52" s="311"/>
      <c r="W52" s="311"/>
      <c r="X52" s="308"/>
      <c r="Y52" s="308"/>
      <c r="Z52" s="308"/>
      <c r="AA52" s="308"/>
    </row>
    <row r="53" spans="2:27" ht="36" customHeight="1">
      <c r="B53" s="310" t="s">
        <v>73</v>
      </c>
      <c r="C53" s="310"/>
      <c r="D53" s="310"/>
      <c r="E53" s="310"/>
      <c r="F53" s="311"/>
      <c r="G53" s="311"/>
      <c r="H53" s="311"/>
      <c r="I53" s="311"/>
      <c r="J53" s="308"/>
      <c r="K53" s="308"/>
      <c r="L53" s="308"/>
      <c r="M53" s="308"/>
      <c r="P53" s="313" t="s">
        <v>79</v>
      </c>
      <c r="Q53" s="313"/>
      <c r="R53" s="313"/>
      <c r="S53" s="313"/>
      <c r="T53" s="311"/>
      <c r="U53" s="311"/>
      <c r="V53" s="311"/>
      <c r="W53" s="311"/>
      <c r="X53" s="308"/>
      <c r="Y53" s="308"/>
      <c r="Z53" s="308"/>
      <c r="AA53" s="308"/>
    </row>
    <row r="54" spans="2:27" ht="22.5" customHeight="1">
      <c r="B54" s="310" t="s">
        <v>74</v>
      </c>
      <c r="C54" s="310"/>
      <c r="D54" s="310"/>
      <c r="E54" s="310"/>
      <c r="F54" s="311"/>
      <c r="G54" s="311"/>
      <c r="H54" s="311"/>
      <c r="I54" s="311"/>
      <c r="J54" s="308"/>
      <c r="K54" s="308"/>
      <c r="L54" s="308"/>
      <c r="M54" s="308"/>
    </row>
    <row r="55" spans="2:27" ht="35.25" customHeight="1">
      <c r="B55" s="310" t="s">
        <v>81</v>
      </c>
      <c r="C55" s="310"/>
      <c r="D55" s="310"/>
      <c r="E55" s="310"/>
      <c r="F55" s="311">
        <f>SUM(F51:I54)</f>
        <v>2210000</v>
      </c>
      <c r="G55" s="311"/>
      <c r="H55" s="311"/>
      <c r="I55" s="311"/>
      <c r="J55" s="312" t="str">
        <f>IF(V45=F55,"","×")</f>
        <v/>
      </c>
      <c r="K55" s="312"/>
      <c r="L55" s="312"/>
      <c r="M55" s="312"/>
    </row>
    <row r="56" spans="2:27">
      <c r="B56" s="303" t="s">
        <v>102</v>
      </c>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row>
    <row r="57" spans="2:27">
      <c r="B57" s="303" t="s">
        <v>334</v>
      </c>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row>
    <row r="58" spans="2:27" ht="7.95" customHeight="1" thickBot="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2:27" ht="33" customHeight="1">
      <c r="O59" s="304" t="s">
        <v>193</v>
      </c>
      <c r="P59" s="305"/>
      <c r="Q59" s="305"/>
      <c r="R59" s="305"/>
      <c r="S59" s="305"/>
      <c r="T59" s="305"/>
      <c r="U59" s="305"/>
      <c r="V59" s="305"/>
      <c r="W59" s="305"/>
      <c r="X59" s="305"/>
      <c r="Y59" s="305"/>
      <c r="Z59" s="305"/>
      <c r="AA59" s="306"/>
    </row>
    <row r="60" spans="2:27" ht="33" customHeight="1">
      <c r="O60" s="307" t="s">
        <v>268</v>
      </c>
      <c r="P60" s="308"/>
      <c r="Q60" s="308"/>
      <c r="R60" s="308"/>
      <c r="S60" s="308"/>
      <c r="T60" s="308"/>
      <c r="U60" s="308"/>
      <c r="V60" s="308"/>
      <c r="W60" s="308"/>
      <c r="X60" s="308" t="s">
        <v>194</v>
      </c>
      <c r="Y60" s="308"/>
      <c r="Z60" s="308" t="s">
        <v>67</v>
      </c>
      <c r="AA60" s="309"/>
    </row>
    <row r="61" spans="2:27" ht="33" customHeight="1" thickBot="1">
      <c r="O61" s="298" t="s">
        <v>51</v>
      </c>
      <c r="P61" s="299"/>
      <c r="Q61" s="300"/>
      <c r="R61" s="301"/>
      <c r="S61" s="299"/>
      <c r="T61" s="299"/>
      <c r="U61" s="299"/>
      <c r="V61" s="299"/>
      <c r="W61" s="299"/>
      <c r="X61" s="299"/>
      <c r="Y61" s="299"/>
      <c r="Z61" s="299"/>
      <c r="AA61" s="302"/>
    </row>
    <row r="62" spans="2:27">
      <c r="R62" s="44" t="s">
        <v>195</v>
      </c>
    </row>
  </sheetData>
  <mergeCells count="138">
    <mergeCell ref="B2:AA2"/>
    <mergeCell ref="B3:AA3"/>
    <mergeCell ref="B4:G4"/>
    <mergeCell ref="I4:P4"/>
    <mergeCell ref="R4:AA4"/>
    <mergeCell ref="B5:G5"/>
    <mergeCell ref="H5:AA5"/>
    <mergeCell ref="B9:G9"/>
    <mergeCell ref="H9:AA9"/>
    <mergeCell ref="B10:AA10"/>
    <mergeCell ref="B11:AA11"/>
    <mergeCell ref="B16:E16"/>
    <mergeCell ref="F16:M16"/>
    <mergeCell ref="N16:U16"/>
    <mergeCell ref="V16:AA16"/>
    <mergeCell ref="B6:G6"/>
    <mergeCell ref="H6:AA6"/>
    <mergeCell ref="B7:G7"/>
    <mergeCell ref="H7:AA7"/>
    <mergeCell ref="B8:G8"/>
    <mergeCell ref="H8:AA8"/>
    <mergeCell ref="B20:E20"/>
    <mergeCell ref="F20:M20"/>
    <mergeCell ref="N20:U20"/>
    <mergeCell ref="V20:AA20"/>
    <mergeCell ref="B21:U21"/>
    <mergeCell ref="V21:AA21"/>
    <mergeCell ref="B17:AA17"/>
    <mergeCell ref="B18:E18"/>
    <mergeCell ref="F18:M18"/>
    <mergeCell ref="N18:U18"/>
    <mergeCell ref="V18:AA18"/>
    <mergeCell ref="B19:E19"/>
    <mergeCell ref="F19:M19"/>
    <mergeCell ref="N19:U19"/>
    <mergeCell ref="V19:AA19"/>
    <mergeCell ref="B25:E25"/>
    <mergeCell ref="F25:M25"/>
    <mergeCell ref="N25:U25"/>
    <mergeCell ref="V25:AA25"/>
    <mergeCell ref="B26:E26"/>
    <mergeCell ref="F26:M26"/>
    <mergeCell ref="N26:U26"/>
    <mergeCell ref="V26:AA26"/>
    <mergeCell ref="B22:AA22"/>
    <mergeCell ref="B23:E23"/>
    <mergeCell ref="F23:M23"/>
    <mergeCell ref="N23:U23"/>
    <mergeCell ref="V23:AA23"/>
    <mergeCell ref="B24:E24"/>
    <mergeCell ref="F24:M24"/>
    <mergeCell ref="N24:U24"/>
    <mergeCell ref="V24:AA24"/>
    <mergeCell ref="B30:U30"/>
    <mergeCell ref="V30:AA30"/>
    <mergeCell ref="B35:E35"/>
    <mergeCell ref="F35:M35"/>
    <mergeCell ref="N35:U35"/>
    <mergeCell ref="V35:AA35"/>
    <mergeCell ref="B27:U27"/>
    <mergeCell ref="V27:AA27"/>
    <mergeCell ref="B28:U28"/>
    <mergeCell ref="V28:AA28"/>
    <mergeCell ref="B29:U29"/>
    <mergeCell ref="V29:AA29"/>
    <mergeCell ref="B38:E38"/>
    <mergeCell ref="F38:M38"/>
    <mergeCell ref="N38:U38"/>
    <mergeCell ref="V38:AA38"/>
    <mergeCell ref="B39:E39"/>
    <mergeCell ref="F39:M39"/>
    <mergeCell ref="N39:U39"/>
    <mergeCell ref="V39:AA39"/>
    <mergeCell ref="B36:E36"/>
    <mergeCell ref="F36:M36"/>
    <mergeCell ref="N36:U36"/>
    <mergeCell ref="V36:AA36"/>
    <mergeCell ref="B37:E37"/>
    <mergeCell ref="F37:M37"/>
    <mergeCell ref="N37:U37"/>
    <mergeCell ref="V37:AA37"/>
    <mergeCell ref="B42:U42"/>
    <mergeCell ref="V42:AA42"/>
    <mergeCell ref="B43:U43"/>
    <mergeCell ref="V43:AA43"/>
    <mergeCell ref="B45:U45"/>
    <mergeCell ref="V45:AA45"/>
    <mergeCell ref="B40:E40"/>
    <mergeCell ref="F40:M40"/>
    <mergeCell ref="N40:U40"/>
    <mergeCell ref="V40:AA40"/>
    <mergeCell ref="B41:E41"/>
    <mergeCell ref="F41:M41"/>
    <mergeCell ref="N41:U41"/>
    <mergeCell ref="V41:AA41"/>
    <mergeCell ref="B51:E51"/>
    <mergeCell ref="F51:I51"/>
    <mergeCell ref="J51:M51"/>
    <mergeCell ref="P51:S51"/>
    <mergeCell ref="T51:W51"/>
    <mergeCell ref="X51:AA51"/>
    <mergeCell ref="B46:U46"/>
    <mergeCell ref="V46:AA46"/>
    <mergeCell ref="B47:U47"/>
    <mergeCell ref="V47:AA47"/>
    <mergeCell ref="B50:E50"/>
    <mergeCell ref="F50:I50"/>
    <mergeCell ref="J50:M50"/>
    <mergeCell ref="P50:S50"/>
    <mergeCell ref="T50:W50"/>
    <mergeCell ref="X50:AA50"/>
    <mergeCell ref="P53:S53"/>
    <mergeCell ref="T53:W53"/>
    <mergeCell ref="X53:AA53"/>
    <mergeCell ref="B52:E52"/>
    <mergeCell ref="F52:I52"/>
    <mergeCell ref="J52:M52"/>
    <mergeCell ref="P52:S52"/>
    <mergeCell ref="T52:W52"/>
    <mergeCell ref="X52:AA52"/>
    <mergeCell ref="B54:E54"/>
    <mergeCell ref="F54:I54"/>
    <mergeCell ref="J54:M54"/>
    <mergeCell ref="B55:E55"/>
    <mergeCell ref="F55:I55"/>
    <mergeCell ref="J55:M55"/>
    <mergeCell ref="B53:E53"/>
    <mergeCell ref="F53:I53"/>
    <mergeCell ref="J53:M53"/>
    <mergeCell ref="O61:Q61"/>
    <mergeCell ref="R61:AA61"/>
    <mergeCell ref="B56:AA56"/>
    <mergeCell ref="B57:AA57"/>
    <mergeCell ref="O59:AA59"/>
    <mergeCell ref="O60:P60"/>
    <mergeCell ref="Q60:W60"/>
    <mergeCell ref="X60:Y60"/>
    <mergeCell ref="Z60:AA60"/>
  </mergeCells>
  <phoneticPr fontId="2"/>
  <dataValidations count="1">
    <dataValidation type="list" allowBlank="1" showInputMessage="1" showErrorMessage="1" sqref="H4 Q4 Z60:AA60" xr:uid="{D0E6A1A2-804E-4896-BD93-884CF8AE07AA}">
      <formula1>"□,■"</formula1>
    </dataValidation>
  </dataValidations>
  <pageMargins left="0.7" right="0.7" top="0.75" bottom="0.75" header="0.3" footer="0.3"/>
  <pageSetup paperSize="9" scale="92" orientation="portrait" r:id="rId1"/>
  <rowBreaks count="1" manualBreakCount="1">
    <brk id="33"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28C66DF-5417-4FA2-A882-0F44E626368A}">
          <x14:formula1>
            <xm:f>データ!$A$16:$A$22</xm:f>
          </x14:formula1>
          <xm:sqref>B36:E40</xm:sqref>
        </x14:dataValidation>
        <x14:dataValidation type="list" allowBlank="1" showInputMessage="1" showErrorMessage="1" xr:uid="{EA285440-11BA-4B19-9CEF-DCCD8CBCFA20}">
          <x14:formula1>
            <xm:f>データ!$A$3:$A$14</xm:f>
          </x14:formula1>
          <xm:sqref>B18:E20 B23:E26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BB1E3-7666-43DA-829D-1007F75FE45D}">
  <dimension ref="A1:K32"/>
  <sheetViews>
    <sheetView showGridLines="0" zoomScaleNormal="100" workbookViewId="0">
      <selection activeCell="O53" sqref="O53"/>
    </sheetView>
  </sheetViews>
  <sheetFormatPr defaultColWidth="9.109375" defaultRowHeight="14.4"/>
  <cols>
    <col min="1" max="1" width="5.88671875" style="4" customWidth="1"/>
    <col min="2" max="2" width="23.33203125" style="4" customWidth="1"/>
    <col min="3" max="3" width="8.109375" style="4" customWidth="1"/>
    <col min="4" max="4" width="8.109375" style="7" customWidth="1"/>
    <col min="5" max="5" width="52.33203125" style="4" customWidth="1"/>
    <col min="6" max="16384" width="9.109375" style="4"/>
  </cols>
  <sheetData>
    <row r="1" spans="1:11">
      <c r="A1" s="388" t="s">
        <v>171</v>
      </c>
      <c r="B1" s="388"/>
    </row>
    <row r="2" spans="1:11" ht="18" customHeight="1"/>
    <row r="3" spans="1:11" ht="21">
      <c r="A3" s="392" t="s">
        <v>172</v>
      </c>
      <c r="B3" s="392"/>
      <c r="C3" s="392"/>
      <c r="D3" s="392"/>
      <c r="E3" s="392"/>
      <c r="F3" s="10"/>
      <c r="G3" s="10"/>
      <c r="H3" s="10"/>
      <c r="I3" s="10"/>
      <c r="J3" s="10"/>
      <c r="K3" s="10"/>
    </row>
    <row r="4" spans="1:11" ht="17.25" customHeight="1"/>
    <row r="5" spans="1:11" ht="50.25" customHeight="1">
      <c r="A5" s="393" t="s">
        <v>285</v>
      </c>
      <c r="B5" s="393"/>
      <c r="C5" s="393"/>
      <c r="D5" s="393"/>
      <c r="E5" s="393"/>
      <c r="F5" s="8"/>
      <c r="G5" s="8"/>
      <c r="H5" s="8"/>
      <c r="I5" s="8"/>
      <c r="J5" s="8"/>
      <c r="K5" s="8"/>
    </row>
    <row r="7" spans="1:11" ht="28.8">
      <c r="A7" s="391" t="s">
        <v>155</v>
      </c>
      <c r="B7" s="391"/>
      <c r="C7" s="12" t="s">
        <v>167</v>
      </c>
      <c r="D7" s="12" t="s">
        <v>284</v>
      </c>
      <c r="E7" s="12" t="s">
        <v>154</v>
      </c>
      <c r="F7" s="8"/>
      <c r="G7" s="8"/>
      <c r="H7" s="8"/>
    </row>
    <row r="8" spans="1:11" ht="24" customHeight="1">
      <c r="A8" s="390" t="s">
        <v>152</v>
      </c>
      <c r="B8" s="389" t="s">
        <v>132</v>
      </c>
      <c r="C8" s="5" t="s">
        <v>67</v>
      </c>
      <c r="D8" s="5" t="s">
        <v>286</v>
      </c>
      <c r="E8" s="9" t="s">
        <v>133</v>
      </c>
    </row>
    <row r="9" spans="1:11" ht="24" customHeight="1">
      <c r="A9" s="390"/>
      <c r="B9" s="389"/>
      <c r="C9" s="5" t="s">
        <v>67</v>
      </c>
      <c r="D9" s="5" t="s">
        <v>67</v>
      </c>
      <c r="E9" s="9" t="s">
        <v>134</v>
      </c>
    </row>
    <row r="10" spans="1:11" ht="24" customHeight="1">
      <c r="A10" s="390"/>
      <c r="B10" s="389"/>
      <c r="C10" s="5" t="s">
        <v>67</v>
      </c>
      <c r="D10" s="5" t="s">
        <v>67</v>
      </c>
      <c r="E10" s="9" t="s">
        <v>135</v>
      </c>
    </row>
    <row r="11" spans="1:11" ht="24" customHeight="1">
      <c r="A11" s="390"/>
      <c r="B11" s="389"/>
      <c r="C11" s="5" t="s">
        <v>67</v>
      </c>
      <c r="D11" s="5" t="s">
        <v>67</v>
      </c>
      <c r="E11" s="9" t="s">
        <v>163</v>
      </c>
    </row>
    <row r="12" spans="1:11" ht="24" customHeight="1">
      <c r="A12" s="390"/>
      <c r="B12" s="389" t="s">
        <v>166</v>
      </c>
      <c r="C12" s="5" t="s">
        <v>67</v>
      </c>
      <c r="D12" s="5" t="s">
        <v>67</v>
      </c>
      <c r="E12" s="9" t="s">
        <v>149</v>
      </c>
    </row>
    <row r="13" spans="1:11" ht="24" customHeight="1">
      <c r="A13" s="390"/>
      <c r="B13" s="389"/>
      <c r="C13" s="5" t="s">
        <v>67</v>
      </c>
      <c r="D13" s="5" t="s">
        <v>67</v>
      </c>
      <c r="E13" s="9" t="s">
        <v>150</v>
      </c>
    </row>
    <row r="14" spans="1:11" ht="24" customHeight="1">
      <c r="A14" s="390"/>
      <c r="B14" s="389"/>
      <c r="C14" s="5" t="s">
        <v>67</v>
      </c>
      <c r="D14" s="5" t="s">
        <v>67</v>
      </c>
      <c r="E14" s="9" t="s">
        <v>151</v>
      </c>
    </row>
    <row r="15" spans="1:11" ht="24" customHeight="1">
      <c r="A15" s="390"/>
      <c r="B15" s="389"/>
      <c r="C15" s="5" t="s">
        <v>67</v>
      </c>
      <c r="D15" s="5" t="s">
        <v>67</v>
      </c>
      <c r="E15" s="9" t="s">
        <v>136</v>
      </c>
    </row>
    <row r="16" spans="1:11" ht="24" customHeight="1">
      <c r="A16" s="390"/>
      <c r="B16" s="389"/>
      <c r="C16" s="5" t="s">
        <v>67</v>
      </c>
      <c r="D16" s="5" t="s">
        <v>67</v>
      </c>
      <c r="E16" s="9" t="s">
        <v>137</v>
      </c>
    </row>
    <row r="17" spans="1:5" ht="24" customHeight="1">
      <c r="A17" s="390"/>
      <c r="B17" s="389"/>
      <c r="C17" s="5" t="s">
        <v>67</v>
      </c>
      <c r="D17" s="5" t="s">
        <v>67</v>
      </c>
      <c r="E17" s="9" t="s">
        <v>164</v>
      </c>
    </row>
    <row r="18" spans="1:5" ht="24" customHeight="1">
      <c r="A18" s="390"/>
      <c r="B18" s="389"/>
      <c r="C18" s="5" t="s">
        <v>67</v>
      </c>
      <c r="D18" s="5" t="s">
        <v>67</v>
      </c>
      <c r="E18" s="9" t="s">
        <v>156</v>
      </c>
    </row>
    <row r="19" spans="1:5" ht="24" customHeight="1">
      <c r="A19" s="390"/>
      <c r="B19" s="389"/>
      <c r="C19" s="5" t="s">
        <v>67</v>
      </c>
      <c r="D19" s="5" t="s">
        <v>67</v>
      </c>
      <c r="E19" s="9" t="s">
        <v>165</v>
      </c>
    </row>
    <row r="20" spans="1:5" ht="24" customHeight="1">
      <c r="A20" s="390"/>
      <c r="B20" s="389"/>
      <c r="C20" s="5" t="s">
        <v>67</v>
      </c>
      <c r="D20" s="5" t="s">
        <v>67</v>
      </c>
      <c r="E20" s="9" t="s">
        <v>138</v>
      </c>
    </row>
    <row r="21" spans="1:5" ht="24" customHeight="1">
      <c r="A21" s="390"/>
      <c r="B21" s="389"/>
      <c r="C21" s="5" t="s">
        <v>67</v>
      </c>
      <c r="D21" s="5" t="s">
        <v>67</v>
      </c>
      <c r="E21" s="9" t="s">
        <v>157</v>
      </c>
    </row>
    <row r="22" spans="1:5" ht="24" customHeight="1">
      <c r="A22" s="390"/>
      <c r="B22" s="389"/>
      <c r="C22" s="5" t="s">
        <v>67</v>
      </c>
      <c r="D22" s="5" t="s">
        <v>67</v>
      </c>
      <c r="E22" s="9" t="s">
        <v>139</v>
      </c>
    </row>
    <row r="23" spans="1:5" ht="28.8">
      <c r="A23" s="390"/>
      <c r="B23" s="389"/>
      <c r="C23" s="5" t="s">
        <v>67</v>
      </c>
      <c r="D23" s="5" t="s">
        <v>67</v>
      </c>
      <c r="E23" s="9" t="s">
        <v>140</v>
      </c>
    </row>
    <row r="24" spans="1:5" ht="24" customHeight="1">
      <c r="A24" s="390"/>
      <c r="B24" s="389"/>
      <c r="C24" s="5" t="s">
        <v>67</v>
      </c>
      <c r="D24" s="5" t="s">
        <v>67</v>
      </c>
      <c r="E24" s="9" t="s">
        <v>141</v>
      </c>
    </row>
    <row r="25" spans="1:5" ht="24" customHeight="1">
      <c r="A25" s="390"/>
      <c r="B25" s="389"/>
      <c r="C25" s="5" t="s">
        <v>67</v>
      </c>
      <c r="D25" s="5" t="s">
        <v>67</v>
      </c>
      <c r="E25" s="9" t="s">
        <v>163</v>
      </c>
    </row>
    <row r="26" spans="1:5" ht="24" customHeight="1">
      <c r="A26" s="390"/>
      <c r="B26" s="389" t="s">
        <v>142</v>
      </c>
      <c r="C26" s="5" t="s">
        <v>67</v>
      </c>
      <c r="D26" s="5" t="s">
        <v>67</v>
      </c>
      <c r="E26" s="9" t="s">
        <v>143</v>
      </c>
    </row>
    <row r="27" spans="1:5" ht="24" customHeight="1">
      <c r="A27" s="390"/>
      <c r="B27" s="389"/>
      <c r="C27" s="5" t="s">
        <v>67</v>
      </c>
      <c r="D27" s="5" t="s">
        <v>67</v>
      </c>
      <c r="E27" s="9" t="s">
        <v>144</v>
      </c>
    </row>
    <row r="28" spans="1:5" ht="24" customHeight="1">
      <c r="A28" s="390"/>
      <c r="B28" s="389"/>
      <c r="C28" s="5" t="s">
        <v>67</v>
      </c>
      <c r="D28" s="5" t="s">
        <v>67</v>
      </c>
      <c r="E28" s="9" t="s">
        <v>163</v>
      </c>
    </row>
    <row r="29" spans="1:5" ht="24" customHeight="1">
      <c r="A29" s="389" t="s">
        <v>145</v>
      </c>
      <c r="B29" s="389"/>
      <c r="C29" s="5" t="s">
        <v>67</v>
      </c>
      <c r="D29" s="11"/>
      <c r="E29" s="9" t="s">
        <v>146</v>
      </c>
    </row>
    <row r="30" spans="1:5" ht="24" customHeight="1">
      <c r="A30" s="389"/>
      <c r="B30" s="389"/>
      <c r="C30" s="5" t="s">
        <v>67</v>
      </c>
      <c r="D30" s="11"/>
      <c r="E30" s="9" t="s">
        <v>147</v>
      </c>
    </row>
    <row r="31" spans="1:5" ht="24" customHeight="1">
      <c r="A31" s="389"/>
      <c r="B31" s="389"/>
      <c r="C31" s="5" t="s">
        <v>67</v>
      </c>
      <c r="D31" s="11"/>
      <c r="E31" s="9" t="s">
        <v>148</v>
      </c>
    </row>
    <row r="32" spans="1:5" ht="24" customHeight="1">
      <c r="A32" s="389"/>
      <c r="B32" s="389"/>
      <c r="C32" s="5" t="s">
        <v>67</v>
      </c>
      <c r="D32" s="11"/>
      <c r="E32" s="9" t="s">
        <v>153</v>
      </c>
    </row>
  </sheetData>
  <dataConsolidate/>
  <mergeCells count="9">
    <mergeCell ref="A1:B1"/>
    <mergeCell ref="A29:B32"/>
    <mergeCell ref="A8:A28"/>
    <mergeCell ref="A7:B7"/>
    <mergeCell ref="B8:B11"/>
    <mergeCell ref="B12:B25"/>
    <mergeCell ref="B26:B28"/>
    <mergeCell ref="A3:E3"/>
    <mergeCell ref="A5:E5"/>
  </mergeCells>
  <phoneticPr fontId="2"/>
  <dataValidations count="1">
    <dataValidation type="list" allowBlank="1" showInputMessage="1" showErrorMessage="1" sqref="C8:C32 D8:D28" xr:uid="{C360BBB5-1FF5-4B2F-90AD-CA184BD5B0AD}">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2AEB-1674-4533-BF07-B32CACCAAA93}">
  <dimension ref="A1:AA38"/>
  <sheetViews>
    <sheetView showGridLines="0" zoomScaleNormal="100" workbookViewId="0">
      <selection activeCell="M17" sqref="M17"/>
    </sheetView>
  </sheetViews>
  <sheetFormatPr defaultColWidth="9.109375" defaultRowHeight="14.4"/>
  <cols>
    <col min="1" max="16384" width="9.109375" style="62"/>
  </cols>
  <sheetData>
    <row r="1" spans="2:14" s="60" customFormat="1" ht="24.75" customHeight="1">
      <c r="J1" s="61" t="s">
        <v>161</v>
      </c>
    </row>
    <row r="2" spans="2:14" s="60" customFormat="1" ht="13.5" customHeight="1">
      <c r="K2" s="61"/>
    </row>
    <row r="3" spans="2:14">
      <c r="G3" s="63" t="s">
        <v>290</v>
      </c>
      <c r="H3" s="397" t="s">
        <v>291</v>
      </c>
      <c r="I3" s="397"/>
      <c r="J3" s="397"/>
    </row>
    <row r="6" spans="2:14">
      <c r="B6" s="62" t="s">
        <v>277</v>
      </c>
    </row>
    <row r="9" spans="2:14">
      <c r="G9" s="62" t="s">
        <v>15</v>
      </c>
    </row>
    <row r="12" spans="2:14" ht="19.8">
      <c r="G12" s="62" t="s">
        <v>293</v>
      </c>
      <c r="H12" s="398" t="s">
        <v>292</v>
      </c>
      <c r="I12" s="398"/>
      <c r="J12" s="64" t="s">
        <v>97</v>
      </c>
      <c r="L12" s="65"/>
      <c r="M12" s="65"/>
      <c r="N12" s="65"/>
    </row>
    <row r="15" spans="2:14" ht="20.25" customHeight="1">
      <c r="B15" s="395" t="s">
        <v>158</v>
      </c>
      <c r="C15" s="395"/>
      <c r="D15" s="395"/>
      <c r="E15" s="395"/>
      <c r="F15" s="395"/>
      <c r="G15" s="395"/>
      <c r="H15" s="395"/>
      <c r="I15" s="395"/>
    </row>
    <row r="17" spans="1:27" ht="39" customHeight="1">
      <c r="A17" s="399" t="s">
        <v>192</v>
      </c>
      <c r="B17" s="399"/>
      <c r="C17" s="399"/>
      <c r="D17" s="399"/>
      <c r="E17" s="399"/>
      <c r="F17" s="399"/>
      <c r="G17" s="399"/>
      <c r="H17" s="399"/>
      <c r="I17" s="399"/>
      <c r="J17" s="399"/>
    </row>
    <row r="18" spans="1:27">
      <c r="A18" s="395" t="s">
        <v>16</v>
      </c>
      <c r="B18" s="395"/>
      <c r="C18" s="395"/>
      <c r="D18" s="395"/>
      <c r="E18" s="395"/>
      <c r="F18" s="395"/>
      <c r="G18" s="395"/>
      <c r="H18" s="395"/>
      <c r="I18" s="395"/>
      <c r="J18" s="395"/>
    </row>
    <row r="20" spans="1:27" ht="24.75" customHeight="1">
      <c r="A20" s="62" t="s">
        <v>18</v>
      </c>
    </row>
    <row r="21" spans="1:27" ht="23.25" customHeight="1">
      <c r="A21" s="62" t="s">
        <v>160</v>
      </c>
    </row>
    <row r="22" spans="1:27" ht="24.75" customHeight="1">
      <c r="B22" s="399"/>
      <c r="C22" s="399"/>
      <c r="D22" s="399"/>
      <c r="E22" s="399"/>
      <c r="F22" s="399"/>
      <c r="G22" s="399"/>
      <c r="H22" s="399"/>
      <c r="I22" s="399"/>
      <c r="J22" s="399"/>
    </row>
    <row r="23" spans="1:27" ht="24.75" customHeight="1">
      <c r="A23" s="62" t="s">
        <v>20</v>
      </c>
    </row>
    <row r="24" spans="1:27" ht="24.75" customHeight="1">
      <c r="A24" s="62" t="s">
        <v>82</v>
      </c>
      <c r="D24" s="396" t="s">
        <v>83</v>
      </c>
      <c r="E24" s="396"/>
      <c r="F24" s="396"/>
    </row>
    <row r="25" spans="1:27" ht="24.75" customHeight="1">
      <c r="B25" s="62" t="s">
        <v>159</v>
      </c>
    </row>
    <row r="26" spans="1:27" ht="24.75" customHeight="1">
      <c r="B26" s="394"/>
      <c r="C26" s="394"/>
      <c r="D26" s="394"/>
      <c r="E26" s="394"/>
      <c r="F26" s="394"/>
      <c r="G26" s="394"/>
      <c r="H26" s="394"/>
      <c r="I26" s="394"/>
      <c r="J26" s="394"/>
      <c r="K26" s="66"/>
      <c r="L26" s="66"/>
      <c r="M26" s="66"/>
      <c r="N26" s="66"/>
      <c r="O26" s="66"/>
      <c r="P26" s="66"/>
      <c r="Q26" s="66"/>
      <c r="R26" s="66"/>
      <c r="S26" s="66"/>
      <c r="T26" s="66"/>
      <c r="U26" s="66"/>
      <c r="V26" s="66"/>
      <c r="W26" s="66"/>
      <c r="X26" s="66"/>
      <c r="Y26" s="66"/>
      <c r="Z26" s="66"/>
      <c r="AA26" s="66"/>
    </row>
    <row r="27" spans="1:27" ht="24.75" customHeight="1">
      <c r="A27" s="62" t="s">
        <v>21</v>
      </c>
    </row>
    <row r="28" spans="1:27" ht="24.75" customHeight="1">
      <c r="A28" s="62" t="s">
        <v>160</v>
      </c>
    </row>
    <row r="29" spans="1:27" ht="24.75" customHeight="1"/>
    <row r="30" spans="1:27" ht="24.75" customHeight="1">
      <c r="A30" s="62" t="s">
        <v>22</v>
      </c>
    </row>
    <row r="31" spans="1:27" ht="24.75" customHeight="1">
      <c r="A31" s="62" t="s">
        <v>160</v>
      </c>
    </row>
    <row r="32" spans="1:27" ht="24.75" customHeight="1"/>
    <row r="38" spans="1:1">
      <c r="A38" s="60"/>
    </row>
  </sheetData>
  <mergeCells count="8">
    <mergeCell ref="B26:J26"/>
    <mergeCell ref="B15:I15"/>
    <mergeCell ref="D24:F24"/>
    <mergeCell ref="H3:J3"/>
    <mergeCell ref="H12:I12"/>
    <mergeCell ref="A17:J17"/>
    <mergeCell ref="A18:J18"/>
    <mergeCell ref="B22:J2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0655D-AD32-41FE-BBA7-8A993FF6628F}">
  <sheetPr>
    <pageSetUpPr fitToPage="1"/>
  </sheetPr>
  <dimension ref="A1:I28"/>
  <sheetViews>
    <sheetView zoomScaleNormal="100" workbookViewId="0">
      <selection activeCell="A23" sqref="A23:I23"/>
    </sheetView>
  </sheetViews>
  <sheetFormatPr defaultColWidth="9.109375" defaultRowHeight="14.4"/>
  <cols>
    <col min="1" max="1" width="12.5546875" style="4" customWidth="1"/>
    <col min="2" max="3" width="11.6640625" style="4" customWidth="1"/>
    <col min="4" max="4" width="14.5546875" style="4" customWidth="1"/>
    <col min="5" max="6" width="11.6640625" style="4" customWidth="1"/>
    <col min="7" max="9" width="10.109375" style="4" customWidth="1"/>
    <col min="10" max="16384" width="9.109375" style="4"/>
  </cols>
  <sheetData>
    <row r="1" spans="1:9">
      <c r="A1" s="428" t="s">
        <v>312</v>
      </c>
      <c r="B1" s="428"/>
      <c r="C1" s="428"/>
      <c r="D1" s="428"/>
      <c r="E1" s="428"/>
      <c r="F1" s="428"/>
      <c r="G1" s="428"/>
      <c r="H1" s="428"/>
      <c r="I1" s="428"/>
    </row>
    <row r="2" spans="1:9">
      <c r="A2" s="102"/>
    </row>
    <row r="3" spans="1:9" ht="22.5" customHeight="1">
      <c r="B3" s="102"/>
      <c r="C3" s="102"/>
      <c r="D3" s="102"/>
      <c r="E3" s="102"/>
      <c r="F3" s="102" t="s">
        <v>323</v>
      </c>
      <c r="G3" s="429">
        <v>44022</v>
      </c>
      <c r="H3" s="429"/>
      <c r="I3" s="429"/>
    </row>
    <row r="4" spans="1:9">
      <c r="A4" s="103"/>
    </row>
    <row r="5" spans="1:9">
      <c r="A5" s="103" t="s">
        <v>313</v>
      </c>
    </row>
    <row r="6" spans="1:9">
      <c r="A6" s="103"/>
    </row>
    <row r="7" spans="1:9">
      <c r="A7" s="104"/>
      <c r="B7" s="104"/>
      <c r="C7" s="104"/>
      <c r="F7" s="4" t="s">
        <v>50</v>
      </c>
    </row>
    <row r="8" spans="1:9">
      <c r="A8" s="104"/>
      <c r="B8" s="104"/>
      <c r="C8" s="104"/>
      <c r="F8" s="4" t="s">
        <v>325</v>
      </c>
    </row>
    <row r="9" spans="1:9">
      <c r="A9" s="104"/>
      <c r="F9" s="4" t="s">
        <v>326</v>
      </c>
      <c r="I9" s="105" t="s">
        <v>97</v>
      </c>
    </row>
    <row r="10" spans="1:9">
      <c r="F10" s="430" t="s">
        <v>314</v>
      </c>
      <c r="G10" s="430"/>
      <c r="H10" s="430"/>
      <c r="I10" s="430"/>
    </row>
    <row r="11" spans="1:9">
      <c r="F11" s="106"/>
      <c r="G11" s="106"/>
      <c r="H11" s="106"/>
      <c r="I11" s="106"/>
    </row>
    <row r="12" spans="1:9">
      <c r="A12" s="103"/>
    </row>
    <row r="13" spans="1:9" ht="30" customHeight="1">
      <c r="A13" s="431" t="s">
        <v>315</v>
      </c>
      <c r="B13" s="431"/>
      <c r="C13" s="431"/>
      <c r="D13" s="431"/>
      <c r="E13" s="431"/>
      <c r="F13" s="431"/>
      <c r="G13" s="431"/>
      <c r="H13" s="431"/>
      <c r="I13" s="431"/>
    </row>
    <row r="14" spans="1:9" ht="15" thickBot="1">
      <c r="A14" s="103"/>
    </row>
    <row r="15" spans="1:9" ht="35.25" customHeight="1">
      <c r="A15" s="432" t="s">
        <v>316</v>
      </c>
      <c r="B15" s="433"/>
      <c r="C15" s="433"/>
      <c r="D15" s="433"/>
      <c r="E15" s="433"/>
      <c r="F15" s="433"/>
      <c r="G15" s="433"/>
      <c r="H15" s="433"/>
      <c r="I15" s="434"/>
    </row>
    <row r="16" spans="1:9" ht="35.25" customHeight="1">
      <c r="A16" s="413" t="s">
        <v>317</v>
      </c>
      <c r="B16" s="414"/>
      <c r="C16" s="414"/>
      <c r="D16" s="414"/>
      <c r="E16" s="414"/>
      <c r="F16" s="414"/>
      <c r="G16" s="414"/>
      <c r="H16" s="414"/>
      <c r="I16" s="415"/>
    </row>
    <row r="17" spans="1:9">
      <c r="A17" s="413" t="s">
        <v>318</v>
      </c>
      <c r="B17" s="414"/>
      <c r="C17" s="414"/>
      <c r="D17" s="414"/>
      <c r="E17" s="414"/>
      <c r="F17" s="414"/>
      <c r="G17" s="414"/>
      <c r="H17" s="414"/>
      <c r="I17" s="415"/>
    </row>
    <row r="18" spans="1:9" ht="36.75" customHeight="1" thickBot="1">
      <c r="A18" s="416" t="s">
        <v>319</v>
      </c>
      <c r="B18" s="417"/>
      <c r="C18" s="417"/>
      <c r="D18" s="417"/>
      <c r="E18" s="417"/>
      <c r="F18" s="417"/>
      <c r="G18" s="417"/>
      <c r="H18" s="417"/>
      <c r="I18" s="418"/>
    </row>
    <row r="19" spans="1:9" ht="15" thickBot="1">
      <c r="A19" s="107"/>
      <c r="B19" s="108"/>
      <c r="C19" s="108"/>
      <c r="D19" s="108"/>
      <c r="E19" s="108"/>
      <c r="F19" s="108"/>
      <c r="G19" s="108"/>
      <c r="H19" s="108"/>
      <c r="I19" s="108"/>
    </row>
    <row r="20" spans="1:9">
      <c r="A20" s="419" t="s">
        <v>327</v>
      </c>
      <c r="B20" s="420"/>
      <c r="C20" s="420"/>
      <c r="D20" s="420"/>
      <c r="E20" s="420"/>
      <c r="F20" s="420"/>
      <c r="G20" s="420"/>
      <c r="H20" s="420"/>
      <c r="I20" s="421"/>
    </row>
    <row r="21" spans="1:9" ht="90" customHeight="1" thickBot="1">
      <c r="A21" s="425"/>
      <c r="B21" s="426"/>
      <c r="C21" s="426"/>
      <c r="D21" s="426"/>
      <c r="E21" s="426"/>
      <c r="F21" s="426"/>
      <c r="G21" s="426"/>
      <c r="H21" s="426"/>
      <c r="I21" s="427"/>
    </row>
    <row r="22" spans="1:9">
      <c r="A22" s="419" t="s">
        <v>320</v>
      </c>
      <c r="B22" s="420"/>
      <c r="C22" s="420"/>
      <c r="D22" s="420"/>
      <c r="E22" s="420"/>
      <c r="F22" s="420"/>
      <c r="G22" s="420"/>
      <c r="H22" s="420"/>
      <c r="I22" s="421"/>
    </row>
    <row r="23" spans="1:9" ht="91.5" customHeight="1" thickBot="1">
      <c r="A23" s="422"/>
      <c r="B23" s="423"/>
      <c r="C23" s="423"/>
      <c r="D23" s="423"/>
      <c r="E23" s="423"/>
      <c r="F23" s="423"/>
      <c r="G23" s="423"/>
      <c r="H23" s="423"/>
      <c r="I23" s="424"/>
    </row>
    <row r="24" spans="1:9" ht="68.25" customHeight="1">
      <c r="A24" s="404" t="s">
        <v>321</v>
      </c>
      <c r="B24" s="405"/>
      <c r="C24" s="405"/>
      <c r="D24" s="405"/>
      <c r="E24" s="405"/>
      <c r="F24" s="405"/>
      <c r="G24" s="405"/>
      <c r="H24" s="405"/>
      <c r="I24" s="406"/>
    </row>
    <row r="25" spans="1:9" ht="48" customHeight="1">
      <c r="A25" s="112" t="s">
        <v>329</v>
      </c>
      <c r="B25" s="403"/>
      <c r="C25" s="403"/>
      <c r="D25" s="111" t="s">
        <v>331</v>
      </c>
      <c r="E25" s="403"/>
      <c r="F25" s="403"/>
      <c r="G25" s="407" t="s">
        <v>324</v>
      </c>
      <c r="H25" s="408"/>
      <c r="I25" s="409"/>
    </row>
    <row r="26" spans="1:9">
      <c r="A26" s="112"/>
      <c r="B26" s="116"/>
      <c r="C26" s="116"/>
      <c r="D26" s="116"/>
      <c r="E26" s="116"/>
      <c r="F26" s="116"/>
      <c r="G26" s="410" t="s">
        <v>322</v>
      </c>
      <c r="H26" s="411"/>
      <c r="I26" s="412"/>
    </row>
    <row r="27" spans="1:9" ht="36" customHeight="1">
      <c r="A27" s="112" t="s">
        <v>330</v>
      </c>
      <c r="B27" s="403"/>
      <c r="C27" s="403"/>
      <c r="D27" s="111" t="s">
        <v>332</v>
      </c>
      <c r="E27" s="403"/>
      <c r="F27" s="403"/>
      <c r="G27" s="400" t="s">
        <v>328</v>
      </c>
      <c r="H27" s="401"/>
      <c r="I27" s="402"/>
    </row>
    <row r="28" spans="1:9" ht="15" thickBot="1">
      <c r="A28" s="114"/>
      <c r="B28" s="113"/>
      <c r="C28" s="113"/>
      <c r="D28" s="113"/>
      <c r="E28" s="113"/>
      <c r="F28" s="113"/>
      <c r="G28" s="113"/>
      <c r="H28" s="113"/>
      <c r="I28" s="115"/>
    </row>
  </sheetData>
  <mergeCells count="20">
    <mergeCell ref="A16:I16"/>
    <mergeCell ref="A1:I1"/>
    <mergeCell ref="G3:I3"/>
    <mergeCell ref="F10:I10"/>
    <mergeCell ref="A13:I13"/>
    <mergeCell ref="A15:I15"/>
    <mergeCell ref="A24:I24"/>
    <mergeCell ref="G25:I25"/>
    <mergeCell ref="G26:I26"/>
    <mergeCell ref="A17:I17"/>
    <mergeCell ref="A18:I18"/>
    <mergeCell ref="A20:I20"/>
    <mergeCell ref="A22:I22"/>
    <mergeCell ref="A23:I23"/>
    <mergeCell ref="A21:I21"/>
    <mergeCell ref="G27:I27"/>
    <mergeCell ref="B25:C25"/>
    <mergeCell ref="E25:F25"/>
    <mergeCell ref="B27:C27"/>
    <mergeCell ref="E27:F27"/>
  </mergeCells>
  <phoneticPr fontId="2"/>
  <pageMargins left="0.7" right="0.7" top="0.75" bottom="0.75" header="0.3" footer="0.3"/>
  <pageSetup paperSize="9"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1D098-E3B7-479D-B4E3-3640D19AD162}">
  <sheetPr>
    <tabColor rgb="FFFF0000"/>
    <pageSetUpPr fitToPage="1"/>
  </sheetPr>
  <dimension ref="B1:H142"/>
  <sheetViews>
    <sheetView view="pageBreakPreview" zoomScaleNormal="100" zoomScaleSheetLayoutView="100" workbookViewId="0">
      <selection activeCell="C17" sqref="C17"/>
    </sheetView>
  </sheetViews>
  <sheetFormatPr defaultColWidth="9.109375" defaultRowHeight="18"/>
  <cols>
    <col min="1" max="1" width="1.44140625" style="125" customWidth="1"/>
    <col min="2" max="2" width="3.33203125" style="125" customWidth="1"/>
    <col min="3" max="3" width="112" style="125" customWidth="1"/>
    <col min="4" max="4" width="23.109375" style="125" customWidth="1"/>
    <col min="5" max="5" width="12.109375" style="125" customWidth="1"/>
    <col min="6" max="16384" width="9.109375" style="125"/>
  </cols>
  <sheetData>
    <row r="1" spans="2:4" ht="9" customHeight="1"/>
    <row r="2" spans="2:4" ht="99.9" customHeight="1" thickBot="1">
      <c r="B2" s="437" t="s">
        <v>337</v>
      </c>
      <c r="C2" s="438"/>
      <c r="D2" s="126"/>
    </row>
    <row r="3" spans="2:4">
      <c r="B3" s="439" t="s">
        <v>338</v>
      </c>
      <c r="C3" s="440"/>
      <c r="D3" s="445" t="s">
        <v>339</v>
      </c>
    </row>
    <row r="4" spans="2:4">
      <c r="B4" s="441"/>
      <c r="C4" s="442"/>
      <c r="D4" s="446"/>
    </row>
    <row r="5" spans="2:4" ht="19.5" customHeight="1" thickBot="1">
      <c r="B5" s="443"/>
      <c r="C5" s="444"/>
      <c r="D5" s="447"/>
    </row>
    <row r="6" spans="2:4" ht="18.600000000000001" thickBot="1">
      <c r="B6" s="435" t="s">
        <v>340</v>
      </c>
      <c r="C6" s="448"/>
      <c r="D6" s="127" t="s">
        <v>67</v>
      </c>
    </row>
    <row r="7" spans="2:4">
      <c r="B7" s="128"/>
      <c r="C7" s="129" t="s">
        <v>341</v>
      </c>
      <c r="D7" s="130" t="s">
        <v>67</v>
      </c>
    </row>
    <row r="8" spans="2:4">
      <c r="B8" s="128"/>
      <c r="C8" s="131" t="s">
        <v>342</v>
      </c>
      <c r="D8" s="132" t="s">
        <v>67</v>
      </c>
    </row>
    <row r="9" spans="2:4" ht="26.4">
      <c r="B9" s="128"/>
      <c r="C9" s="133" t="s">
        <v>343</v>
      </c>
      <c r="D9" s="132" t="s">
        <v>67</v>
      </c>
    </row>
    <row r="10" spans="2:4">
      <c r="B10" s="128"/>
      <c r="C10" s="131" t="s">
        <v>344</v>
      </c>
      <c r="D10" s="132" t="s">
        <v>67</v>
      </c>
    </row>
    <row r="11" spans="2:4" ht="39.6">
      <c r="B11" s="128"/>
      <c r="C11" s="131" t="s">
        <v>345</v>
      </c>
      <c r="D11" s="132" t="s">
        <v>67</v>
      </c>
    </row>
    <row r="12" spans="2:4" ht="39.6">
      <c r="B12" s="128"/>
      <c r="C12" s="133" t="s">
        <v>346</v>
      </c>
      <c r="D12" s="132" t="s">
        <v>67</v>
      </c>
    </row>
    <row r="13" spans="2:4">
      <c r="B13" s="128"/>
      <c r="C13" s="134" t="s">
        <v>344</v>
      </c>
      <c r="D13" s="132" t="s">
        <v>67</v>
      </c>
    </row>
    <row r="14" spans="2:4" ht="75" customHeight="1" thickBot="1">
      <c r="B14" s="128"/>
      <c r="C14" s="135" t="s">
        <v>347</v>
      </c>
      <c r="D14" s="136" t="s">
        <v>67</v>
      </c>
    </row>
    <row r="15" spans="2:4" ht="18.600000000000001" thickBot="1">
      <c r="B15" s="435" t="s">
        <v>348</v>
      </c>
      <c r="C15" s="448"/>
      <c r="D15" s="137" t="s">
        <v>67</v>
      </c>
    </row>
    <row r="16" spans="2:4" ht="26.4">
      <c r="B16" s="138"/>
      <c r="C16" s="129" t="s">
        <v>349</v>
      </c>
      <c r="D16" s="130" t="s">
        <v>9</v>
      </c>
    </row>
    <row r="17" spans="2:8">
      <c r="B17" s="138"/>
      <c r="C17" s="139" t="s">
        <v>350</v>
      </c>
      <c r="D17" s="132" t="s">
        <v>9</v>
      </c>
    </row>
    <row r="18" spans="2:8">
      <c r="B18" s="138"/>
      <c r="C18" s="139" t="s">
        <v>351</v>
      </c>
      <c r="D18" s="132" t="s">
        <v>9</v>
      </c>
    </row>
    <row r="19" spans="2:8">
      <c r="B19" s="138"/>
      <c r="C19" s="139" t="s">
        <v>352</v>
      </c>
      <c r="D19" s="132" t="s">
        <v>67</v>
      </c>
    </row>
    <row r="20" spans="2:8">
      <c r="B20" s="138"/>
      <c r="C20" s="131" t="s">
        <v>353</v>
      </c>
      <c r="D20" s="132" t="s">
        <v>67</v>
      </c>
    </row>
    <row r="21" spans="2:8" ht="39.6">
      <c r="B21" s="138"/>
      <c r="C21" s="131" t="s">
        <v>354</v>
      </c>
      <c r="D21" s="132" t="s">
        <v>9</v>
      </c>
    </row>
    <row r="22" spans="2:8" ht="26.4">
      <c r="B22" s="138"/>
      <c r="C22" s="131" t="s">
        <v>355</v>
      </c>
      <c r="D22" s="132" t="s">
        <v>9</v>
      </c>
    </row>
    <row r="23" spans="2:8" ht="26.4">
      <c r="B23" s="138"/>
      <c r="C23" s="140" t="s">
        <v>356</v>
      </c>
      <c r="D23" s="132" t="s">
        <v>9</v>
      </c>
    </row>
    <row r="24" spans="2:8" ht="39.6">
      <c r="B24" s="138"/>
      <c r="C24" s="131" t="s">
        <v>357</v>
      </c>
      <c r="D24" s="132" t="s">
        <v>9</v>
      </c>
    </row>
    <row r="25" spans="2:8">
      <c r="B25" s="138"/>
      <c r="C25" s="131" t="s">
        <v>358</v>
      </c>
      <c r="D25" s="132" t="s">
        <v>9</v>
      </c>
    </row>
    <row r="26" spans="2:8" ht="39" customHeight="1" thickBot="1">
      <c r="B26" s="138"/>
      <c r="C26" s="131" t="s">
        <v>359</v>
      </c>
      <c r="D26" s="132" t="s">
        <v>9</v>
      </c>
    </row>
    <row r="27" spans="2:8" ht="18.600000000000001" thickBot="1">
      <c r="B27" s="435" t="s">
        <v>360</v>
      </c>
      <c r="C27" s="436"/>
      <c r="D27" s="137" t="s">
        <v>9</v>
      </c>
    </row>
    <row r="28" spans="2:8">
      <c r="B28" s="133"/>
      <c r="C28" s="141" t="s">
        <v>361</v>
      </c>
      <c r="D28" s="132" t="s">
        <v>9</v>
      </c>
      <c r="H28" s="142"/>
    </row>
    <row r="29" spans="2:8">
      <c r="B29" s="143"/>
      <c r="C29" s="131" t="s">
        <v>362</v>
      </c>
      <c r="D29" s="132" t="s">
        <v>9</v>
      </c>
    </row>
    <row r="30" spans="2:8">
      <c r="B30" s="143"/>
      <c r="C30" s="131" t="s">
        <v>363</v>
      </c>
      <c r="D30" s="132" t="s">
        <v>9</v>
      </c>
    </row>
    <row r="31" spans="2:8" ht="18.600000000000001" thickBot="1">
      <c r="B31" s="143"/>
      <c r="C31" s="131" t="s">
        <v>364</v>
      </c>
      <c r="D31" s="132" t="s">
        <v>9</v>
      </c>
    </row>
    <row r="32" spans="2:8" ht="18.600000000000001" thickBot="1">
      <c r="B32" s="435" t="s">
        <v>365</v>
      </c>
      <c r="C32" s="448"/>
      <c r="D32" s="137" t="s">
        <v>9</v>
      </c>
    </row>
    <row r="33" spans="2:4">
      <c r="B33" s="133"/>
      <c r="C33" s="129" t="s">
        <v>342</v>
      </c>
      <c r="D33" s="130" t="s">
        <v>9</v>
      </c>
    </row>
    <row r="34" spans="2:4">
      <c r="B34" s="133"/>
      <c r="C34" s="139" t="s">
        <v>366</v>
      </c>
      <c r="D34" s="132" t="s">
        <v>9</v>
      </c>
    </row>
    <row r="35" spans="2:4" ht="18.600000000000001" thickBot="1">
      <c r="B35" s="144"/>
      <c r="C35" s="135" t="s">
        <v>367</v>
      </c>
      <c r="D35" s="136" t="s">
        <v>9</v>
      </c>
    </row>
    <row r="36" spans="2:4" ht="28.5" customHeight="1" thickBot="1">
      <c r="B36" s="435" t="s">
        <v>368</v>
      </c>
      <c r="C36" s="448"/>
      <c r="D36" s="137" t="s">
        <v>9</v>
      </c>
    </row>
    <row r="37" spans="2:4">
      <c r="B37" s="133"/>
      <c r="C37" s="129" t="s">
        <v>369</v>
      </c>
      <c r="D37" s="130" t="s">
        <v>9</v>
      </c>
    </row>
    <row r="38" spans="2:4">
      <c r="B38" s="133"/>
      <c r="C38" s="131" t="s">
        <v>342</v>
      </c>
      <c r="D38" s="132" t="s">
        <v>9</v>
      </c>
    </row>
    <row r="39" spans="2:4">
      <c r="B39" s="143"/>
      <c r="C39" s="133" t="s">
        <v>370</v>
      </c>
      <c r="D39" s="132" t="s">
        <v>9</v>
      </c>
    </row>
    <row r="40" spans="2:4">
      <c r="B40" s="143"/>
      <c r="C40" s="131" t="s">
        <v>371</v>
      </c>
      <c r="D40" s="132" t="s">
        <v>9</v>
      </c>
    </row>
    <row r="41" spans="2:4">
      <c r="B41" s="143"/>
      <c r="C41" s="134" t="s">
        <v>372</v>
      </c>
      <c r="D41" s="132" t="s">
        <v>9</v>
      </c>
    </row>
    <row r="42" spans="2:4" ht="19.5" customHeight="1" thickBot="1">
      <c r="B42" s="143"/>
      <c r="C42" s="135" t="s">
        <v>373</v>
      </c>
      <c r="D42" s="136" t="s">
        <v>9</v>
      </c>
    </row>
    <row r="43" spans="2:4" ht="19.5" customHeight="1" thickBot="1">
      <c r="B43" s="452" t="s">
        <v>374</v>
      </c>
      <c r="C43" s="453"/>
      <c r="D43" s="137" t="s">
        <v>67</v>
      </c>
    </row>
    <row r="44" spans="2:4" ht="18.75" customHeight="1">
      <c r="B44" s="133"/>
      <c r="C44" s="129" t="s">
        <v>375</v>
      </c>
      <c r="D44" s="130" t="s">
        <v>9</v>
      </c>
    </row>
    <row r="45" spans="2:4" ht="18.75" customHeight="1">
      <c r="B45" s="133"/>
      <c r="C45" s="139" t="s">
        <v>376</v>
      </c>
      <c r="D45" s="132" t="s">
        <v>9</v>
      </c>
    </row>
    <row r="46" spans="2:4" ht="18.75" customHeight="1">
      <c r="B46" s="128"/>
      <c r="C46" s="131" t="s">
        <v>377</v>
      </c>
      <c r="D46" s="132" t="s">
        <v>9</v>
      </c>
    </row>
    <row r="47" spans="2:4" ht="27" customHeight="1">
      <c r="B47" s="133"/>
      <c r="C47" s="131" t="s">
        <v>378</v>
      </c>
      <c r="D47" s="132" t="s">
        <v>9</v>
      </c>
    </row>
    <row r="48" spans="2:4" ht="30.75" customHeight="1">
      <c r="B48" s="133"/>
      <c r="C48" s="131" t="s">
        <v>379</v>
      </c>
      <c r="D48" s="132" t="s">
        <v>9</v>
      </c>
    </row>
    <row r="49" spans="2:7" ht="32.25" customHeight="1">
      <c r="B49" s="133"/>
      <c r="C49" s="131" t="s">
        <v>380</v>
      </c>
      <c r="D49" s="132" t="s">
        <v>9</v>
      </c>
    </row>
    <row r="50" spans="2:7" ht="19.5" customHeight="1">
      <c r="B50" s="133"/>
      <c r="C50" s="131" t="s">
        <v>381</v>
      </c>
      <c r="D50" s="132" t="s">
        <v>9</v>
      </c>
    </row>
    <row r="51" spans="2:7" ht="33" customHeight="1">
      <c r="B51" s="133"/>
      <c r="C51" s="131" t="s">
        <v>382</v>
      </c>
      <c r="D51" s="132" t="s">
        <v>9</v>
      </c>
    </row>
    <row r="52" spans="2:7" ht="19.5" customHeight="1">
      <c r="B52" s="133"/>
      <c r="C52" s="131" t="s">
        <v>383</v>
      </c>
      <c r="D52" s="132" t="s">
        <v>9</v>
      </c>
    </row>
    <row r="53" spans="2:7" ht="19.5" customHeight="1">
      <c r="B53" s="133"/>
      <c r="C53" s="131" t="s">
        <v>384</v>
      </c>
      <c r="D53" s="132" t="s">
        <v>9</v>
      </c>
    </row>
    <row r="54" spans="2:7" ht="30.75" customHeight="1" thickBot="1">
      <c r="B54" s="145"/>
      <c r="C54" s="144" t="s">
        <v>385</v>
      </c>
      <c r="D54" s="136" t="s">
        <v>9</v>
      </c>
    </row>
    <row r="55" spans="2:7">
      <c r="B55" s="146"/>
      <c r="C55" s="146"/>
      <c r="D55" s="147"/>
    </row>
    <row r="56" spans="2:7" ht="22.8" thickBot="1">
      <c r="B56" s="454" t="s">
        <v>386</v>
      </c>
      <c r="C56" s="455"/>
      <c r="D56" s="147"/>
      <c r="G56" s="142"/>
    </row>
    <row r="57" spans="2:7">
      <c r="B57" s="456" t="s">
        <v>338</v>
      </c>
      <c r="C57" s="457"/>
      <c r="D57" s="445" t="s">
        <v>339</v>
      </c>
    </row>
    <row r="58" spans="2:7">
      <c r="B58" s="458"/>
      <c r="C58" s="459"/>
      <c r="D58" s="446"/>
    </row>
    <row r="59" spans="2:7" ht="19.5" customHeight="1" thickBot="1">
      <c r="B59" s="460"/>
      <c r="C59" s="461"/>
      <c r="D59" s="447"/>
    </row>
    <row r="60" spans="2:7" ht="63.75" customHeight="1" thickBot="1">
      <c r="B60" s="462" t="s">
        <v>387</v>
      </c>
      <c r="C60" s="463"/>
      <c r="D60" s="137" t="s">
        <v>9</v>
      </c>
    </row>
    <row r="61" spans="2:7" ht="10.5" customHeight="1">
      <c r="B61" s="148"/>
      <c r="C61" s="149"/>
      <c r="D61" s="150"/>
    </row>
    <row r="62" spans="2:7" ht="20.399999999999999" thickBot="1">
      <c r="B62" s="464" t="s">
        <v>388</v>
      </c>
      <c r="C62" s="465"/>
      <c r="D62" s="466"/>
    </row>
    <row r="63" spans="2:7" ht="19.5" customHeight="1" thickBot="1">
      <c r="B63" s="449" t="s">
        <v>389</v>
      </c>
      <c r="C63" s="450"/>
      <c r="D63" s="451"/>
    </row>
    <row r="64" spans="2:7">
      <c r="B64" s="128"/>
      <c r="C64" s="151" t="s">
        <v>390</v>
      </c>
      <c r="D64" s="130" t="s">
        <v>9</v>
      </c>
    </row>
    <row r="65" spans="2:4">
      <c r="B65" s="128"/>
      <c r="C65" s="152" t="s">
        <v>391</v>
      </c>
      <c r="D65" s="153" t="s">
        <v>67</v>
      </c>
    </row>
    <row r="66" spans="2:4" ht="45" customHeight="1">
      <c r="B66" s="128"/>
      <c r="C66" s="154" t="s">
        <v>392</v>
      </c>
      <c r="D66" s="132" t="s">
        <v>9</v>
      </c>
    </row>
    <row r="67" spans="2:4">
      <c r="B67" s="128"/>
      <c r="C67" s="154" t="s">
        <v>393</v>
      </c>
      <c r="D67" s="132" t="s">
        <v>9</v>
      </c>
    </row>
    <row r="68" spans="2:4" ht="30" customHeight="1">
      <c r="B68" s="128"/>
      <c r="C68" s="154" t="s">
        <v>394</v>
      </c>
      <c r="D68" s="132" t="s">
        <v>9</v>
      </c>
    </row>
    <row r="69" spans="2:4" ht="60" customHeight="1">
      <c r="B69" s="128"/>
      <c r="C69" s="154" t="s">
        <v>395</v>
      </c>
      <c r="D69" s="132" t="s">
        <v>9</v>
      </c>
    </row>
    <row r="70" spans="2:4" ht="46.5" customHeight="1" thickBot="1">
      <c r="B70" s="128" t="s">
        <v>396</v>
      </c>
      <c r="C70" s="155" t="s">
        <v>397</v>
      </c>
      <c r="D70" s="136" t="s">
        <v>9</v>
      </c>
    </row>
    <row r="71" spans="2:4" ht="19.5" customHeight="1" thickBot="1">
      <c r="B71" s="449" t="s">
        <v>398</v>
      </c>
      <c r="C71" s="450"/>
      <c r="D71" s="451"/>
    </row>
    <row r="72" spans="2:4" ht="75" customHeight="1" thickBot="1">
      <c r="B72" s="133"/>
      <c r="C72" s="156" t="s">
        <v>399</v>
      </c>
      <c r="D72" s="137" t="s">
        <v>9</v>
      </c>
    </row>
    <row r="73" spans="2:4" ht="19.5" customHeight="1" thickBot="1">
      <c r="B73" s="449" t="s">
        <v>400</v>
      </c>
      <c r="C73" s="450"/>
      <c r="D73" s="451"/>
    </row>
    <row r="74" spans="2:4" ht="30" customHeight="1">
      <c r="B74" s="133"/>
      <c r="C74" s="151" t="s">
        <v>401</v>
      </c>
      <c r="D74" s="130" t="s">
        <v>9</v>
      </c>
    </row>
    <row r="75" spans="2:4">
      <c r="B75" s="133"/>
      <c r="C75" s="152" t="s">
        <v>402</v>
      </c>
      <c r="D75" s="157" t="s">
        <v>67</v>
      </c>
    </row>
    <row r="76" spans="2:4" ht="48.6" thickBot="1">
      <c r="B76" s="133"/>
      <c r="C76" s="154" t="s">
        <v>403</v>
      </c>
      <c r="D76" s="136" t="s">
        <v>9</v>
      </c>
    </row>
    <row r="77" spans="2:4" ht="19.5" customHeight="1" thickBot="1">
      <c r="B77" s="449" t="s">
        <v>404</v>
      </c>
      <c r="C77" s="450"/>
      <c r="D77" s="451"/>
    </row>
    <row r="78" spans="2:4" ht="28.5" customHeight="1">
      <c r="B78" s="133"/>
      <c r="C78" s="151" t="s">
        <v>405</v>
      </c>
      <c r="D78" s="130" t="s">
        <v>9</v>
      </c>
    </row>
    <row r="79" spans="2:4">
      <c r="B79" s="133"/>
      <c r="C79" s="152" t="s">
        <v>406</v>
      </c>
      <c r="D79" s="153" t="s">
        <v>67</v>
      </c>
    </row>
    <row r="80" spans="2:4">
      <c r="B80" s="133"/>
      <c r="C80" s="154" t="s">
        <v>407</v>
      </c>
      <c r="D80" s="132" t="s">
        <v>9</v>
      </c>
    </row>
    <row r="81" spans="2:4" ht="18.600000000000001" thickBot="1">
      <c r="B81" s="133"/>
      <c r="C81" s="154" t="s">
        <v>408</v>
      </c>
      <c r="D81" s="136" t="s">
        <v>9</v>
      </c>
    </row>
    <row r="82" spans="2:4" ht="19.5" customHeight="1" thickBot="1">
      <c r="B82" s="449" t="s">
        <v>409</v>
      </c>
      <c r="C82" s="450"/>
      <c r="D82" s="451"/>
    </row>
    <row r="83" spans="2:4">
      <c r="B83" s="133"/>
      <c r="C83" s="151" t="s">
        <v>410</v>
      </c>
      <c r="D83" s="130" t="s">
        <v>9</v>
      </c>
    </row>
    <row r="84" spans="2:4">
      <c r="B84" s="133"/>
      <c r="C84" s="152" t="s">
        <v>411</v>
      </c>
      <c r="D84" s="153" t="s">
        <v>67</v>
      </c>
    </row>
    <row r="85" spans="2:4">
      <c r="B85" s="133"/>
      <c r="C85" s="154" t="s">
        <v>412</v>
      </c>
      <c r="D85" s="132" t="s">
        <v>9</v>
      </c>
    </row>
    <row r="86" spans="2:4" ht="33.75" customHeight="1" thickBot="1">
      <c r="B86" s="133"/>
      <c r="C86" s="158" t="s">
        <v>413</v>
      </c>
      <c r="D86" s="136" t="s">
        <v>9</v>
      </c>
    </row>
    <row r="87" spans="2:4" ht="19.5" customHeight="1" thickBot="1">
      <c r="B87" s="449" t="s">
        <v>414</v>
      </c>
      <c r="C87" s="450"/>
      <c r="D87" s="451"/>
    </row>
    <row r="88" spans="2:4" ht="30" customHeight="1">
      <c r="B88" s="133"/>
      <c r="C88" s="151" t="s">
        <v>415</v>
      </c>
      <c r="D88" s="130" t="s">
        <v>9</v>
      </c>
    </row>
    <row r="89" spans="2:4">
      <c r="B89" s="133"/>
      <c r="C89" s="154" t="s">
        <v>416</v>
      </c>
      <c r="D89" s="132" t="s">
        <v>9</v>
      </c>
    </row>
    <row r="90" spans="2:4">
      <c r="B90" s="133"/>
      <c r="C90" s="154" t="s">
        <v>417</v>
      </c>
      <c r="D90" s="132" t="s">
        <v>9</v>
      </c>
    </row>
    <row r="91" spans="2:4" ht="52.5" customHeight="1" thickBot="1">
      <c r="B91" s="133"/>
      <c r="C91" s="158" t="s">
        <v>418</v>
      </c>
      <c r="D91" s="136" t="s">
        <v>9</v>
      </c>
    </row>
    <row r="92" spans="2:4" ht="19.5" customHeight="1" thickBot="1">
      <c r="B92" s="449" t="s">
        <v>419</v>
      </c>
      <c r="C92" s="450"/>
      <c r="D92" s="451"/>
    </row>
    <row r="93" spans="2:4" ht="30" customHeight="1">
      <c r="B93" s="133"/>
      <c r="C93" s="151" t="s">
        <v>420</v>
      </c>
      <c r="D93" s="130" t="s">
        <v>9</v>
      </c>
    </row>
    <row r="94" spans="2:4" ht="18.75" customHeight="1">
      <c r="B94" s="133"/>
      <c r="C94" s="154" t="s">
        <v>421</v>
      </c>
      <c r="D94" s="132" t="s">
        <v>67</v>
      </c>
    </row>
    <row r="95" spans="2:4" ht="18.75" customHeight="1" thickBot="1">
      <c r="B95" s="133"/>
      <c r="C95" s="154" t="s">
        <v>422</v>
      </c>
      <c r="D95" s="136" t="s">
        <v>9</v>
      </c>
    </row>
    <row r="96" spans="2:4" ht="19.5" customHeight="1" thickBot="1">
      <c r="B96" s="449" t="s">
        <v>423</v>
      </c>
      <c r="C96" s="450"/>
      <c r="D96" s="451"/>
    </row>
    <row r="97" spans="2:4" ht="18.75" customHeight="1">
      <c r="B97" s="128"/>
      <c r="C97" s="151" t="s">
        <v>424</v>
      </c>
      <c r="D97" s="130" t="s">
        <v>9</v>
      </c>
    </row>
    <row r="98" spans="2:4" ht="30" customHeight="1">
      <c r="B98" s="128"/>
      <c r="C98" s="154" t="s">
        <v>425</v>
      </c>
      <c r="D98" s="132" t="s">
        <v>9</v>
      </c>
    </row>
    <row r="99" spans="2:4" ht="18.600000000000001" thickBot="1">
      <c r="B99" s="128"/>
      <c r="C99" s="154" t="s">
        <v>426</v>
      </c>
      <c r="D99" s="132" t="s">
        <v>9</v>
      </c>
    </row>
    <row r="100" spans="2:4" ht="19.5" customHeight="1" thickBot="1">
      <c r="B100" s="449" t="s">
        <v>427</v>
      </c>
      <c r="C100" s="450"/>
      <c r="D100" s="451"/>
    </row>
    <row r="101" spans="2:4" ht="36.75" customHeight="1">
      <c r="B101" s="133"/>
      <c r="C101" s="151" t="s">
        <v>428</v>
      </c>
      <c r="D101" s="130" t="s">
        <v>9</v>
      </c>
    </row>
    <row r="102" spans="2:4">
      <c r="B102" s="133"/>
      <c r="C102" s="154" t="s">
        <v>429</v>
      </c>
      <c r="D102" s="132" t="s">
        <v>9</v>
      </c>
    </row>
    <row r="103" spans="2:4" ht="18.600000000000001" thickBot="1">
      <c r="B103" s="133"/>
      <c r="C103" s="154" t="s">
        <v>430</v>
      </c>
      <c r="D103" s="136" t="s">
        <v>9</v>
      </c>
    </row>
    <row r="104" spans="2:4" ht="19.5" customHeight="1" thickBot="1">
      <c r="B104" s="449" t="s">
        <v>431</v>
      </c>
      <c r="C104" s="450"/>
      <c r="D104" s="451"/>
    </row>
    <row r="105" spans="2:4">
      <c r="B105" s="133"/>
      <c r="C105" s="151" t="s">
        <v>432</v>
      </c>
      <c r="D105" s="130" t="s">
        <v>9</v>
      </c>
    </row>
    <row r="106" spans="2:4">
      <c r="B106" s="133"/>
      <c r="C106" s="152" t="s">
        <v>433</v>
      </c>
      <c r="D106" s="132" t="s">
        <v>9</v>
      </c>
    </row>
    <row r="107" spans="2:4">
      <c r="B107" s="133"/>
      <c r="C107" s="154" t="s">
        <v>412</v>
      </c>
      <c r="D107" s="132" t="s">
        <v>9</v>
      </c>
    </row>
    <row r="108" spans="2:4" ht="30" customHeight="1" thickBot="1">
      <c r="B108" s="133"/>
      <c r="C108" s="154" t="s">
        <v>434</v>
      </c>
      <c r="D108" s="136" t="s">
        <v>9</v>
      </c>
    </row>
    <row r="109" spans="2:4" ht="19.5" customHeight="1" thickBot="1">
      <c r="B109" s="449" t="s">
        <v>435</v>
      </c>
      <c r="C109" s="450"/>
      <c r="D109" s="451"/>
    </row>
    <row r="110" spans="2:4" ht="27.75" customHeight="1">
      <c r="B110" s="133"/>
      <c r="C110" s="151" t="s">
        <v>436</v>
      </c>
      <c r="D110" s="130" t="s">
        <v>9</v>
      </c>
    </row>
    <row r="111" spans="2:4" ht="18.75" customHeight="1">
      <c r="B111" s="133"/>
      <c r="C111" s="152" t="s">
        <v>437</v>
      </c>
      <c r="D111" s="132" t="s">
        <v>9</v>
      </c>
    </row>
    <row r="112" spans="2:4" ht="18.75" customHeight="1">
      <c r="B112" s="133"/>
      <c r="C112" s="152" t="s">
        <v>438</v>
      </c>
      <c r="D112" s="132" t="s">
        <v>9</v>
      </c>
    </row>
    <row r="113" spans="2:4" ht="27.75" customHeight="1" thickBot="1">
      <c r="B113" s="133"/>
      <c r="C113" s="154" t="s">
        <v>439</v>
      </c>
      <c r="D113" s="136" t="s">
        <v>9</v>
      </c>
    </row>
    <row r="114" spans="2:4" ht="19.5" customHeight="1" thickBot="1">
      <c r="B114" s="449" t="s">
        <v>440</v>
      </c>
      <c r="C114" s="450"/>
      <c r="D114" s="451"/>
    </row>
    <row r="115" spans="2:4" ht="31.5" customHeight="1" thickBot="1">
      <c r="B115" s="133"/>
      <c r="C115" s="151" t="s">
        <v>441</v>
      </c>
      <c r="D115" s="137" t="s">
        <v>9</v>
      </c>
    </row>
    <row r="116" spans="2:4" ht="19.5" customHeight="1" thickBot="1">
      <c r="B116" s="449" t="s">
        <v>442</v>
      </c>
      <c r="C116" s="450"/>
      <c r="D116" s="451"/>
    </row>
    <row r="117" spans="2:4" ht="30" customHeight="1">
      <c r="B117" s="133"/>
      <c r="C117" s="151" t="s">
        <v>443</v>
      </c>
      <c r="D117" s="130" t="s">
        <v>9</v>
      </c>
    </row>
    <row r="118" spans="2:4" ht="30" customHeight="1" thickBot="1">
      <c r="B118" s="144"/>
      <c r="C118" s="158" t="s">
        <v>444</v>
      </c>
      <c r="D118" s="136" t="s">
        <v>9</v>
      </c>
    </row>
    <row r="119" spans="2:4" ht="12.75" customHeight="1">
      <c r="B119" s="159"/>
      <c r="C119" s="159"/>
      <c r="D119" s="159"/>
    </row>
    <row r="120" spans="2:4" ht="20.399999999999999" thickBot="1">
      <c r="B120" s="464" t="s">
        <v>445</v>
      </c>
      <c r="C120" s="465"/>
      <c r="D120" s="466"/>
    </row>
    <row r="121" spans="2:4" ht="19.5" customHeight="1" thickBot="1">
      <c r="B121" s="449" t="s">
        <v>446</v>
      </c>
      <c r="C121" s="450"/>
      <c r="D121" s="451"/>
    </row>
    <row r="122" spans="2:4" ht="30" customHeight="1">
      <c r="B122" s="133"/>
      <c r="C122" s="151" t="s">
        <v>447</v>
      </c>
      <c r="D122" s="130" t="s">
        <v>9</v>
      </c>
    </row>
    <row r="123" spans="2:4">
      <c r="B123" s="133"/>
      <c r="C123" s="152" t="s">
        <v>448</v>
      </c>
      <c r="D123" s="132" t="s">
        <v>9</v>
      </c>
    </row>
    <row r="124" spans="2:4" ht="18.600000000000001" thickBot="1">
      <c r="B124" s="133"/>
      <c r="C124" s="158" t="s">
        <v>449</v>
      </c>
      <c r="D124" s="136" t="s">
        <v>9</v>
      </c>
    </row>
    <row r="125" spans="2:4" ht="19.5" customHeight="1" thickBot="1">
      <c r="B125" s="449" t="s">
        <v>450</v>
      </c>
      <c r="C125" s="450"/>
      <c r="D125" s="451"/>
    </row>
    <row r="126" spans="2:4">
      <c r="B126" s="133"/>
      <c r="C126" s="151" t="s">
        <v>451</v>
      </c>
      <c r="D126" s="130" t="s">
        <v>9</v>
      </c>
    </row>
    <row r="127" spans="2:4" ht="18.600000000000001" thickBot="1">
      <c r="B127" s="133"/>
      <c r="C127" s="154" t="s">
        <v>452</v>
      </c>
      <c r="D127" s="136" t="s">
        <v>9</v>
      </c>
    </row>
    <row r="128" spans="2:4" ht="19.5" customHeight="1" thickBot="1">
      <c r="B128" s="449" t="s">
        <v>453</v>
      </c>
      <c r="C128" s="450"/>
      <c r="D128" s="451"/>
    </row>
    <row r="129" spans="2:4">
      <c r="B129" s="133"/>
      <c r="C129" s="151" t="s">
        <v>454</v>
      </c>
      <c r="D129" s="130" t="s">
        <v>9</v>
      </c>
    </row>
    <row r="130" spans="2:4" ht="18.600000000000001" thickBot="1">
      <c r="B130" s="133"/>
      <c r="C130" s="154" t="s">
        <v>455</v>
      </c>
      <c r="D130" s="136" t="s">
        <v>9</v>
      </c>
    </row>
    <row r="131" spans="2:4" ht="19.5" customHeight="1" thickBot="1">
      <c r="B131" s="449" t="s">
        <v>456</v>
      </c>
      <c r="C131" s="450"/>
      <c r="D131" s="451"/>
    </row>
    <row r="132" spans="2:4" ht="18.75" customHeight="1">
      <c r="B132" s="133"/>
      <c r="C132" s="151" t="s">
        <v>457</v>
      </c>
      <c r="D132" s="130" t="s">
        <v>9</v>
      </c>
    </row>
    <row r="133" spans="2:4" ht="30" customHeight="1" thickBot="1">
      <c r="B133" s="133"/>
      <c r="C133" s="154" t="s">
        <v>458</v>
      </c>
      <c r="D133" s="136" t="s">
        <v>9</v>
      </c>
    </row>
    <row r="134" spans="2:4" ht="19.5" customHeight="1" thickBot="1">
      <c r="B134" s="449" t="s">
        <v>459</v>
      </c>
      <c r="C134" s="450"/>
      <c r="D134" s="451"/>
    </row>
    <row r="135" spans="2:4">
      <c r="B135" s="133"/>
      <c r="C135" s="151" t="s">
        <v>460</v>
      </c>
      <c r="D135" s="130" t="s">
        <v>9</v>
      </c>
    </row>
    <row r="136" spans="2:4" ht="18.600000000000001" thickBot="1">
      <c r="B136" s="133"/>
      <c r="C136" s="154" t="s">
        <v>448</v>
      </c>
      <c r="D136" s="136" t="s">
        <v>9</v>
      </c>
    </row>
    <row r="137" spans="2:4" ht="19.5" customHeight="1" thickBot="1">
      <c r="B137" s="449" t="s">
        <v>461</v>
      </c>
      <c r="C137" s="450"/>
      <c r="D137" s="451"/>
    </row>
    <row r="138" spans="2:4" ht="30" customHeight="1">
      <c r="B138" s="133"/>
      <c r="C138" s="151" t="s">
        <v>462</v>
      </c>
      <c r="D138" s="130" t="s">
        <v>9</v>
      </c>
    </row>
    <row r="139" spans="2:4" ht="18.600000000000001" thickBot="1">
      <c r="B139" s="133"/>
      <c r="C139" s="154" t="s">
        <v>463</v>
      </c>
      <c r="D139" s="136" t="s">
        <v>9</v>
      </c>
    </row>
    <row r="140" spans="2:4" ht="19.5" customHeight="1" thickBot="1">
      <c r="B140" s="449" t="s">
        <v>464</v>
      </c>
      <c r="C140" s="450"/>
      <c r="D140" s="451"/>
    </row>
    <row r="141" spans="2:4">
      <c r="B141" s="133"/>
      <c r="C141" s="151" t="s">
        <v>465</v>
      </c>
      <c r="D141" s="130" t="s">
        <v>9</v>
      </c>
    </row>
    <row r="142" spans="2:4" ht="18.600000000000001" thickBot="1">
      <c r="B142" s="144"/>
      <c r="C142" s="158" t="s">
        <v>466</v>
      </c>
      <c r="D142" s="136" t="s">
        <v>9</v>
      </c>
    </row>
  </sheetData>
  <mergeCells count="35">
    <mergeCell ref="B128:D128"/>
    <mergeCell ref="B131:D131"/>
    <mergeCell ref="B134:D134"/>
    <mergeCell ref="B137:D137"/>
    <mergeCell ref="B140:D140"/>
    <mergeCell ref="B125:D125"/>
    <mergeCell ref="B82:D82"/>
    <mergeCell ref="B87:D87"/>
    <mergeCell ref="B92:D92"/>
    <mergeCell ref="B96:D96"/>
    <mergeCell ref="B100:D100"/>
    <mergeCell ref="B104:D104"/>
    <mergeCell ref="B109:D109"/>
    <mergeCell ref="B114:D114"/>
    <mergeCell ref="B116:D116"/>
    <mergeCell ref="B120:D120"/>
    <mergeCell ref="B121:D121"/>
    <mergeCell ref="B77:D77"/>
    <mergeCell ref="B32:C32"/>
    <mergeCell ref="B36:C36"/>
    <mergeCell ref="B43:C43"/>
    <mergeCell ref="B56:C56"/>
    <mergeCell ref="B57:C59"/>
    <mergeCell ref="D57:D59"/>
    <mergeCell ref="B60:C60"/>
    <mergeCell ref="B62:D62"/>
    <mergeCell ref="B63:D63"/>
    <mergeCell ref="B71:D71"/>
    <mergeCell ref="B73:D73"/>
    <mergeCell ref="B27:C27"/>
    <mergeCell ref="B2:C2"/>
    <mergeCell ref="B3:C5"/>
    <mergeCell ref="D3:D5"/>
    <mergeCell ref="B6:C6"/>
    <mergeCell ref="B15:C15"/>
  </mergeCells>
  <phoneticPr fontId="2"/>
  <dataValidations count="1">
    <dataValidation type="list" allowBlank="1" showInputMessage="1" showErrorMessage="1" sqref="D60 D117:D118 D78:D81 D64:D70 D72 D141:D142 D83:D86 D88:D91 D93:D95 D97:D99 D101:D103 D105:D108 D110:D113 D115 D122:D124 D126:D127 D129:D130 D132:D133 D135:D136 D138:D139 D74:D76 D6:D54" xr:uid="{BC4B18B7-B937-45F9-B015-7DA4D565FD9B}">
      <formula1>"□,■"</formula1>
    </dataValidation>
  </dataValidations>
  <printOptions horizontalCentered="1"/>
  <pageMargins left="0.23622047244094491" right="0.23622047244094491" top="0.74803149606299213" bottom="0.74803149606299213" header="0.31496062992125984" footer="0.31496062992125984"/>
  <pageSetup paperSize="9" scale="7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86F12-83D3-46BF-A251-4AA74DBBFF73}">
  <dimension ref="A1:AA38"/>
  <sheetViews>
    <sheetView showGridLines="0" zoomScaleNormal="100" workbookViewId="0">
      <selection activeCell="A17" sqref="A17:J17"/>
    </sheetView>
  </sheetViews>
  <sheetFormatPr defaultColWidth="9.109375" defaultRowHeight="14.4"/>
  <cols>
    <col min="1" max="16384" width="9.109375" style="62"/>
  </cols>
  <sheetData>
    <row r="1" spans="2:19" s="60" customFormat="1" ht="24.75" customHeight="1">
      <c r="J1" s="61" t="s">
        <v>170</v>
      </c>
    </row>
    <row r="2" spans="2:19" s="60" customFormat="1" ht="13.5" customHeight="1">
      <c r="K2" s="61"/>
    </row>
    <row r="3" spans="2:19">
      <c r="G3" s="63" t="s">
        <v>290</v>
      </c>
      <c r="H3" s="397" t="s">
        <v>291</v>
      </c>
      <c r="I3" s="397"/>
      <c r="J3" s="397"/>
    </row>
    <row r="5" spans="2:19">
      <c r="L5" s="94"/>
      <c r="M5" s="95"/>
      <c r="N5" s="95"/>
      <c r="O5" s="95"/>
      <c r="P5" s="95"/>
      <c r="Q5" s="95"/>
      <c r="R5" s="95"/>
      <c r="S5" s="95"/>
    </row>
    <row r="6" spans="2:19">
      <c r="B6" s="62" t="s">
        <v>277</v>
      </c>
      <c r="L6" s="95"/>
      <c r="M6" s="95"/>
      <c r="N6" s="95"/>
      <c r="O6" s="95"/>
      <c r="P6" s="95"/>
      <c r="Q6" s="94"/>
      <c r="R6" s="95"/>
      <c r="S6" s="95"/>
    </row>
    <row r="7" spans="2:19">
      <c r="L7" s="95"/>
      <c r="M7" s="94"/>
      <c r="N7" s="95"/>
      <c r="O7" s="95"/>
      <c r="P7" s="95"/>
      <c r="Q7" s="95"/>
      <c r="R7" s="95"/>
      <c r="S7" s="95"/>
    </row>
    <row r="8" spans="2:19">
      <c r="L8" s="96"/>
      <c r="M8" s="95"/>
      <c r="N8" s="95"/>
      <c r="O8" s="95"/>
      <c r="P8" s="95"/>
      <c r="Q8" s="95"/>
      <c r="R8" s="95"/>
      <c r="S8" s="95"/>
    </row>
    <row r="9" spans="2:19">
      <c r="G9" s="62" t="s">
        <v>15</v>
      </c>
      <c r="L9" s="95"/>
      <c r="M9" s="95"/>
      <c r="N9" s="95"/>
      <c r="O9" s="95"/>
      <c r="P9" s="95"/>
      <c r="Q9" s="95"/>
      <c r="R9" s="94"/>
      <c r="S9" s="95"/>
    </row>
    <row r="10" spans="2:19">
      <c r="L10" s="95"/>
      <c r="M10" s="95"/>
      <c r="N10" s="95"/>
      <c r="O10" s="95"/>
      <c r="P10" s="95"/>
      <c r="Q10" s="95"/>
      <c r="R10" s="94"/>
      <c r="S10" s="94"/>
    </row>
    <row r="11" spans="2:19">
      <c r="G11" s="62" t="s">
        <v>205</v>
      </c>
      <c r="L11" s="97"/>
      <c r="M11" s="95"/>
      <c r="N11" s="95"/>
      <c r="O11" s="95"/>
      <c r="P11" s="95"/>
      <c r="Q11" s="95"/>
      <c r="R11" s="95"/>
      <c r="S11" s="95"/>
    </row>
    <row r="12" spans="2:19" ht="19.8">
      <c r="G12" s="62" t="s">
        <v>293</v>
      </c>
      <c r="H12" s="398" t="s">
        <v>292</v>
      </c>
      <c r="I12" s="398"/>
      <c r="J12" s="64" t="s">
        <v>97</v>
      </c>
      <c r="L12" s="65"/>
      <c r="M12" s="65"/>
      <c r="N12" s="65"/>
      <c r="O12" s="95"/>
      <c r="P12" s="95"/>
      <c r="Q12" s="95"/>
      <c r="R12" s="95"/>
      <c r="S12" s="95"/>
    </row>
    <row r="13" spans="2:19">
      <c r="L13" s="98"/>
      <c r="M13" s="95"/>
      <c r="N13" s="95"/>
      <c r="O13" s="95"/>
      <c r="P13" s="95"/>
      <c r="Q13" s="95"/>
      <c r="R13" s="95"/>
      <c r="S13" s="95"/>
    </row>
    <row r="14" spans="2:19">
      <c r="L14" s="97"/>
      <c r="M14" s="95"/>
      <c r="N14" s="95"/>
      <c r="O14" s="95"/>
      <c r="P14" s="95"/>
      <c r="Q14" s="95"/>
      <c r="R14" s="95"/>
      <c r="S14" s="95"/>
    </row>
    <row r="15" spans="2:19" ht="20.25" customHeight="1">
      <c r="B15" s="395" t="s">
        <v>179</v>
      </c>
      <c r="C15" s="395"/>
      <c r="D15" s="395"/>
      <c r="E15" s="395"/>
      <c r="F15" s="395"/>
      <c r="G15" s="395"/>
      <c r="H15" s="395"/>
      <c r="I15" s="395"/>
      <c r="L15" s="99"/>
      <c r="M15" s="100"/>
      <c r="N15" s="100"/>
      <c r="O15" s="100"/>
      <c r="P15" s="100"/>
      <c r="Q15" s="100"/>
      <c r="R15" s="100"/>
      <c r="S15" s="100"/>
    </row>
    <row r="17" spans="1:27" ht="44.25" customHeight="1">
      <c r="A17" s="399" t="s">
        <v>180</v>
      </c>
      <c r="B17" s="399"/>
      <c r="C17" s="399"/>
      <c r="D17" s="399"/>
      <c r="E17" s="399"/>
      <c r="F17" s="399"/>
      <c r="G17" s="399"/>
      <c r="H17" s="399"/>
      <c r="I17" s="399"/>
      <c r="J17" s="399"/>
    </row>
    <row r="18" spans="1:27">
      <c r="A18" s="395" t="s">
        <v>16</v>
      </c>
      <c r="B18" s="395"/>
      <c r="C18" s="395"/>
      <c r="D18" s="395"/>
      <c r="E18" s="395"/>
      <c r="F18" s="395"/>
      <c r="G18" s="395"/>
      <c r="H18" s="395"/>
      <c r="I18" s="395"/>
      <c r="J18" s="395"/>
    </row>
    <row r="20" spans="1:27" ht="24.75" customHeight="1">
      <c r="A20" s="62" t="s">
        <v>206</v>
      </c>
    </row>
    <row r="21" spans="1:27" ht="24.75" customHeight="1">
      <c r="B21" s="467"/>
      <c r="C21" s="467"/>
      <c r="D21" s="467"/>
      <c r="E21" s="467"/>
      <c r="F21" s="467"/>
      <c r="G21" s="467"/>
      <c r="H21" s="467"/>
      <c r="I21" s="467"/>
      <c r="J21" s="467"/>
    </row>
    <row r="22" spans="1:27" ht="24.75" customHeight="1">
      <c r="B22" s="467"/>
      <c r="C22" s="467"/>
      <c r="D22" s="467"/>
      <c r="E22" s="467"/>
      <c r="F22" s="467"/>
      <c r="G22" s="467"/>
      <c r="H22" s="467"/>
      <c r="I22" s="467"/>
      <c r="J22" s="467"/>
    </row>
    <row r="23" spans="1:27" ht="24.75" customHeight="1">
      <c r="B23" s="467"/>
      <c r="C23" s="467"/>
      <c r="D23" s="467"/>
      <c r="E23" s="467"/>
      <c r="F23" s="467"/>
      <c r="G23" s="467"/>
      <c r="H23" s="467"/>
      <c r="I23" s="467"/>
      <c r="J23" s="467"/>
    </row>
    <row r="24" spans="1:27" ht="24.75" customHeight="1">
      <c r="B24" s="467"/>
      <c r="C24" s="467"/>
      <c r="D24" s="467"/>
      <c r="E24" s="467"/>
      <c r="F24" s="467"/>
      <c r="G24" s="467"/>
      <c r="H24" s="467"/>
      <c r="I24" s="467"/>
      <c r="J24" s="467"/>
    </row>
    <row r="25" spans="1:27" ht="24.75" customHeight="1">
      <c r="B25" s="467"/>
      <c r="C25" s="467"/>
      <c r="D25" s="467"/>
      <c r="E25" s="467"/>
      <c r="F25" s="467"/>
      <c r="G25" s="467"/>
      <c r="H25" s="467"/>
      <c r="I25" s="467"/>
      <c r="J25" s="467"/>
    </row>
    <row r="26" spans="1:27" ht="24.75" customHeight="1">
      <c r="B26" s="467"/>
      <c r="C26" s="467"/>
      <c r="D26" s="467"/>
      <c r="E26" s="467"/>
      <c r="F26" s="467"/>
      <c r="G26" s="467"/>
      <c r="H26" s="467"/>
      <c r="I26" s="467"/>
      <c r="J26" s="467"/>
      <c r="K26" s="66"/>
      <c r="L26" s="66"/>
      <c r="M26" s="66"/>
      <c r="N26" s="66"/>
      <c r="O26" s="66"/>
      <c r="P26" s="66"/>
      <c r="Q26" s="66"/>
      <c r="R26" s="66"/>
      <c r="S26" s="66"/>
      <c r="T26" s="66"/>
      <c r="U26" s="66"/>
      <c r="V26" s="66"/>
      <c r="W26" s="66"/>
      <c r="X26" s="66"/>
      <c r="Y26" s="66"/>
      <c r="Z26" s="66"/>
      <c r="AA26" s="66"/>
    </row>
    <row r="27" spans="1:27" ht="24.75" customHeight="1">
      <c r="B27" s="467"/>
      <c r="C27" s="467"/>
      <c r="D27" s="467"/>
      <c r="E27" s="467"/>
      <c r="F27" s="467"/>
      <c r="G27" s="467"/>
      <c r="H27" s="467"/>
      <c r="I27" s="467"/>
      <c r="J27" s="467"/>
    </row>
    <row r="28" spans="1:27" ht="24.75" customHeight="1">
      <c r="B28" s="467"/>
      <c r="C28" s="467"/>
      <c r="D28" s="467"/>
      <c r="E28" s="467"/>
      <c r="F28" s="467"/>
      <c r="G28" s="467"/>
      <c r="H28" s="467"/>
      <c r="I28" s="467"/>
      <c r="J28" s="467"/>
    </row>
    <row r="29" spans="1:27" ht="24.75" customHeight="1"/>
    <row r="30" spans="1:27" ht="24.75" customHeight="1"/>
    <row r="31" spans="1:27" ht="24.75" customHeight="1"/>
    <row r="32" spans="1:27" ht="24.75" customHeight="1"/>
    <row r="38" spans="1:1">
      <c r="A38" s="60"/>
    </row>
  </sheetData>
  <mergeCells count="6">
    <mergeCell ref="H3:J3"/>
    <mergeCell ref="H12:I12"/>
    <mergeCell ref="B21:J28"/>
    <mergeCell ref="B15:I15"/>
    <mergeCell ref="A17:J17"/>
    <mergeCell ref="A18:J1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（様式１－１）申請書</vt:lpstr>
      <vt:lpstr>（別紙）宣誓書</vt:lpstr>
      <vt:lpstr>（様式2-1）計画書（単独1）</vt:lpstr>
      <vt:lpstr>（様式2-1）計画書（単独2）</vt:lpstr>
      <vt:lpstr>別紙取組内容</vt:lpstr>
      <vt:lpstr>（様式４）交付申請書</vt:lpstr>
      <vt:lpstr>（様式５）車両理由書</vt:lpstr>
      <vt:lpstr>（参考）単独申請　チェックリスト</vt:lpstr>
      <vt:lpstr>（様式６）廃止届</vt:lpstr>
      <vt:lpstr>（様式７）実績報告書</vt:lpstr>
      <vt:lpstr>経費内訳表</vt:lpstr>
      <vt:lpstr>（様式８）財産管理台帳</vt:lpstr>
      <vt:lpstr>（参考）単独実績チェックリスト</vt:lpstr>
      <vt:lpstr>データ</vt:lpstr>
      <vt:lpstr>'（参考）単独実績チェックリスト'!Print_Area</vt:lpstr>
      <vt:lpstr>'（参考）単独申請　チェックリスト'!Print_Area</vt:lpstr>
      <vt:lpstr>'（様式2-1）計画書（単独1）'!Print_Area</vt:lpstr>
      <vt:lpstr>'（様式2-1）計画書（単独2）'!Print_Area</vt:lpstr>
      <vt:lpstr>'（様式４）交付申請書'!Print_Area</vt:lpstr>
      <vt:lpstr>'（様式６）廃止届'!Print_Area</vt:lpstr>
      <vt:lpstr>別紙取組内容!Print_Area</vt:lpstr>
      <vt:lpstr>'（参考）単独実績チェックリスト'!Print_Titles</vt:lpstr>
      <vt:lpstr>'（参考）単独申請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2020-06-24T09:49:26Z</dcterms:modified>
</cp:coreProperties>
</file>